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840"/>
  </bookViews>
  <sheets>
    <sheet name="Лист1" sheetId="1" r:id="rId1"/>
    <sheet name="Лист2" sheetId="2" r:id="rId2"/>
    <sheet name="Лист3" sheetId="3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1" i="1" l="1"/>
  <c r="H31" i="1"/>
  <c r="F32" i="1"/>
  <c r="H32" i="1"/>
  <c r="F50" i="1" l="1"/>
  <c r="H50" i="1" s="1"/>
  <c r="F65" i="1" l="1"/>
  <c r="H14" i="1"/>
  <c r="H51" i="1"/>
  <c r="H65" i="1"/>
  <c r="F8" i="1"/>
  <c r="H8" i="1" s="1"/>
  <c r="F74" i="1"/>
  <c r="H74" i="1" s="1"/>
  <c r="F73" i="1"/>
  <c r="H73" i="1" s="1"/>
  <c r="F70" i="1"/>
  <c r="H70" i="1" s="1"/>
  <c r="F69" i="1"/>
  <c r="H69" i="1" s="1"/>
  <c r="F68" i="1"/>
  <c r="H68" i="1" s="1"/>
  <c r="F67" i="1"/>
  <c r="H67" i="1" s="1"/>
  <c r="F64" i="1"/>
  <c r="H64" i="1" s="1"/>
  <c r="F63" i="1"/>
  <c r="H63" i="1" s="1"/>
  <c r="F62" i="1"/>
  <c r="H62" i="1" s="1"/>
  <c r="F61" i="1"/>
  <c r="H61" i="1" s="1"/>
  <c r="F60" i="1"/>
  <c r="H60" i="1" s="1"/>
  <c r="F58" i="1"/>
  <c r="H58" i="1" s="1"/>
  <c r="F57" i="1"/>
  <c r="H57" i="1" s="1"/>
  <c r="F56" i="1"/>
  <c r="H56" i="1" s="1"/>
  <c r="F55" i="1"/>
  <c r="H55" i="1" s="1"/>
  <c r="F54" i="1"/>
  <c r="H54" i="1" s="1"/>
  <c r="F53" i="1"/>
  <c r="H53" i="1" s="1"/>
  <c r="F51" i="1"/>
  <c r="F49" i="1"/>
  <c r="H49" i="1" s="1"/>
  <c r="F48" i="1"/>
  <c r="H48" i="1" s="1"/>
  <c r="F47" i="1"/>
  <c r="H47" i="1" s="1"/>
  <c r="F46" i="1"/>
  <c r="H46" i="1" s="1"/>
  <c r="F43" i="1"/>
  <c r="H43" i="1" s="1"/>
  <c r="F42" i="1"/>
  <c r="H42" i="1" s="1"/>
  <c r="F40" i="1"/>
  <c r="H40" i="1" s="1"/>
  <c r="F39" i="1"/>
  <c r="H39" i="1" s="1"/>
  <c r="F38" i="1"/>
  <c r="H38" i="1" s="1"/>
  <c r="F35" i="1"/>
  <c r="H35" i="1" s="1"/>
  <c r="F34" i="1"/>
  <c r="H34" i="1" s="1"/>
  <c r="F30" i="1"/>
  <c r="H30" i="1" s="1"/>
  <c r="F29" i="1"/>
  <c r="H29" i="1" s="1"/>
  <c r="F28" i="1"/>
  <c r="H28" i="1" s="1"/>
  <c r="F27" i="1"/>
  <c r="H27" i="1" s="1"/>
  <c r="F26" i="1"/>
  <c r="H26" i="1" s="1"/>
  <c r="F25" i="1"/>
  <c r="H25" i="1" s="1"/>
  <c r="F24" i="1"/>
  <c r="H24" i="1" s="1"/>
  <c r="F23" i="1"/>
  <c r="H23" i="1" s="1"/>
  <c r="F22" i="1"/>
  <c r="H22" i="1" s="1"/>
  <c r="F21" i="1"/>
  <c r="H21" i="1" s="1"/>
  <c r="F20" i="1"/>
  <c r="H20" i="1" s="1"/>
  <c r="F19" i="1"/>
  <c r="H19" i="1" s="1"/>
  <c r="F18" i="1"/>
  <c r="H18" i="1" s="1"/>
  <c r="F17" i="1"/>
  <c r="H17" i="1" s="1"/>
  <c r="F16" i="1"/>
  <c r="H16" i="1" s="1"/>
  <c r="F15" i="1"/>
  <c r="H15" i="1" s="1"/>
  <c r="F12" i="1"/>
  <c r="H12" i="1" s="1"/>
  <c r="F9" i="1"/>
  <c r="H9" i="1" s="1"/>
  <c r="F10" i="1"/>
  <c r="H10" i="1" s="1"/>
  <c r="H76" i="1" l="1"/>
</calcChain>
</file>

<file path=xl/sharedStrings.xml><?xml version="1.0" encoding="utf-8"?>
<sst xmlns="http://schemas.openxmlformats.org/spreadsheetml/2006/main" count="93" uniqueCount="91">
  <si>
    <t>кг</t>
  </si>
  <si>
    <t>шт</t>
  </si>
  <si>
    <t>Мыло хозяйственное  72%  Малыш</t>
  </si>
  <si>
    <t xml:space="preserve">Кол-во  в коробе </t>
  </si>
  <si>
    <t xml:space="preserve">Вес куска </t>
  </si>
  <si>
    <t>за кг</t>
  </si>
  <si>
    <t>за шт</t>
  </si>
  <si>
    <t xml:space="preserve">Мыло туалетное "Экстра"  ГОСТ 28546-2002 Премиум   в картонной упаковке </t>
  </si>
  <si>
    <t>Мыло туалетное "Нейтральное" ГОСТ 28546-2002   Премиум в  прозрачной полипропиленовой упаковке</t>
  </si>
  <si>
    <r>
      <rPr>
        <b/>
        <i/>
        <sz val="11"/>
        <rFont val="Times New Roman"/>
        <family val="1"/>
        <charset val="204"/>
      </rPr>
      <t>Мыло туалетное "Нейтральное" ГОСТ 28546-2002                                              Премиум  в картонной упаковке</t>
    </r>
    <r>
      <rPr>
        <b/>
        <sz val="11"/>
        <rFont val="Times New Roman"/>
        <family val="1"/>
        <charset val="204"/>
      </rPr>
      <t xml:space="preserve"> </t>
    </r>
  </si>
  <si>
    <t>Мыло туалетное  "Нейтральное" ГОСТ 28546-2002</t>
  </si>
  <si>
    <t>Мыло туалетное "Экстра"  ГОСТ 28546-2002</t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</si>
  <si>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100г   в прозрачном п\п </t>
    </r>
  </si>
  <si>
    <t xml:space="preserve"> Мыло туалетное "Ординарное" ГОСТ 28546-2002</t>
  </si>
  <si>
    <r>
      <t xml:space="preserve"> </t>
    </r>
    <r>
      <rPr>
        <b/>
        <sz val="12"/>
        <rFont val="Times New Roman"/>
        <family val="1"/>
        <charset val="204"/>
      </rPr>
      <t>Мыло туалетное "Детское" ГОСТ 28546-2002</t>
    </r>
  </si>
  <si>
    <t>Мыло туалетное "Детское" ГОСТ 28546-2002 Стандарт</t>
  </si>
  <si>
    <t>Мыло туалетное "Детское" ГОСТ 28546-2002   Эконом</t>
  </si>
  <si>
    <t>Мыло туалетное "Экстра"  ГОСТ 28546-2002 Премиум в  прозрачной полипропиленовой упаковке</t>
  </si>
  <si>
    <t>Мыло туалетное "Ординарное" ГОСТ 28546-2002             без обертки</t>
  </si>
  <si>
    <t>Мыло туалетное "Ординарное" ГОСТ 28546-2002                в цветной полипропиленовой упаковке</t>
  </si>
  <si>
    <t>Мыло туалетное "Ординарное"  ГОСТ 28546-2002 Эконом</t>
  </si>
  <si>
    <r>
      <rPr>
        <b/>
        <sz val="9"/>
        <rFont val="Times New Roman"/>
        <family val="1"/>
        <charset val="204"/>
      </rPr>
      <t xml:space="preserve">Антибактериальное  </t>
    </r>
    <r>
      <rPr>
        <sz val="9"/>
        <rFont val="Times New Roman"/>
        <family val="1"/>
        <charset val="204"/>
      </rPr>
      <t xml:space="preserve">для нужд </t>
    </r>
    <r>
      <rPr>
        <b/>
        <sz val="9"/>
        <rFont val="Times New Roman"/>
        <family val="1"/>
        <charset val="204"/>
      </rPr>
      <t>ФСИН РФ</t>
    </r>
    <r>
      <rPr>
        <sz val="9"/>
        <rFont val="Times New Roman"/>
        <family val="1"/>
        <charset val="204"/>
      </rPr>
      <t xml:space="preserve"> 100 г без обертки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</si>
  <si>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для нужд </t>
    </r>
    <r>
      <rPr>
        <b/>
        <sz val="9"/>
        <rFont val="Times New Roman"/>
        <family val="1"/>
        <charset val="204"/>
      </rPr>
      <t>ФСИН РФ</t>
    </r>
    <r>
      <rPr>
        <sz val="9"/>
        <rFont val="Times New Roman"/>
        <family val="1"/>
        <charset val="204"/>
      </rPr>
      <t xml:space="preserve">  50 г без обертки</t>
    </r>
  </si>
  <si>
    <t>Мыло хозяйственное ГОСТ 30266-95 в цветной полипропиленовой упаковке</t>
  </si>
  <si>
    <r>
      <rPr>
        <b/>
        <sz val="9"/>
        <rFont val="Times New Roman"/>
        <family val="1"/>
        <charset val="204"/>
      </rPr>
      <t>Романтика</t>
    </r>
    <r>
      <rPr>
        <sz val="9"/>
        <rFont val="Times New Roman"/>
        <family val="1"/>
        <charset val="204"/>
      </rPr>
      <t xml:space="preserve">                  100г  в прозрачном п\п </t>
    </r>
  </si>
  <si>
    <r>
      <rPr>
        <b/>
        <sz val="9"/>
        <rFont val="Times New Roman"/>
        <family val="1"/>
        <charset val="204"/>
      </rPr>
      <t>Кокос</t>
    </r>
    <r>
      <rPr>
        <sz val="9"/>
        <rFont val="Times New Roman"/>
        <family val="1"/>
        <charset val="204"/>
      </rPr>
      <t xml:space="preserve">                           100г в картонной упаковке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</si>
  <si>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без обертки</t>
    </r>
  </si>
  <si>
    <r>
      <t xml:space="preserve">АРМЕЙСКОЕ  </t>
    </r>
    <r>
      <rPr>
        <sz val="9"/>
        <rFont val="Times New Roman"/>
        <family val="1"/>
        <charset val="204"/>
      </rPr>
      <t xml:space="preserve">             100г без обертки  </t>
    </r>
    <r>
      <rPr>
        <b/>
        <sz val="9"/>
        <rFont val="Times New Roman"/>
        <family val="1"/>
        <charset val="204"/>
      </rPr>
      <t>ТУ 858-5946-2007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</si>
  <si>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 100г без обертки</t>
    </r>
  </si>
  <si>
    <r>
      <rPr>
        <b/>
        <sz val="9"/>
        <rFont val="Times New Roman"/>
        <family val="1"/>
        <charset val="204"/>
      </rPr>
      <t>Хвойное</t>
    </r>
    <r>
      <rPr>
        <sz val="9"/>
        <rFont val="Times New Roman"/>
        <family val="1"/>
        <charset val="204"/>
      </rPr>
      <t xml:space="preserve">                         100г без обертки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</si>
  <si>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 100г без обертки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</si>
  <si>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  100г в цветном п/п </t>
    </r>
  </si>
  <si>
    <r>
      <rPr>
        <b/>
        <sz val="9"/>
        <rFont val="Times New Roman"/>
        <family val="1"/>
        <charset val="204"/>
      </rPr>
      <t>Хвойное</t>
    </r>
    <r>
      <rPr>
        <sz val="9"/>
        <rFont val="Times New Roman"/>
        <family val="1"/>
        <charset val="204"/>
      </rPr>
      <t xml:space="preserve">                          100г в цветном п/п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</si>
  <si>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 100г в цветном п/п </t>
    </r>
  </si>
  <si>
    <r>
      <rPr>
        <b/>
        <sz val="9"/>
        <rFont val="Times New Roman"/>
        <family val="1"/>
        <charset val="204"/>
      </rPr>
      <t>Дегтярное</t>
    </r>
    <r>
      <rPr>
        <sz val="9"/>
        <rFont val="Times New Roman"/>
        <family val="1"/>
        <charset val="204"/>
      </rPr>
      <t xml:space="preserve">                      100г в цветном п/п </t>
    </r>
  </si>
  <si>
    <r>
      <rPr>
        <b/>
        <sz val="9"/>
        <color theme="1"/>
        <rFont val="Times New Roman"/>
        <family val="1"/>
        <charset val="204"/>
      </rPr>
      <t>Специальное</t>
    </r>
    <r>
      <rPr>
        <sz val="9"/>
        <color theme="1"/>
        <rFont val="Times New Roman"/>
        <family val="1"/>
        <charset val="204"/>
      </rPr>
      <t xml:space="preserve">                 100г без обертки</t>
    </r>
  </si>
  <si>
    <r>
      <rPr>
        <b/>
        <sz val="9"/>
        <color theme="1"/>
        <rFont val="Times New Roman"/>
        <family val="1"/>
        <charset val="204"/>
      </rPr>
      <t>Специальное</t>
    </r>
    <r>
      <rPr>
        <sz val="9"/>
        <color theme="1"/>
        <rFont val="Times New Roman"/>
        <family val="1"/>
        <charset val="204"/>
      </rPr>
      <t xml:space="preserve">                 100г в прозрачном  п/п </t>
    </r>
  </si>
  <si>
    <r>
      <rPr>
        <b/>
        <sz val="9"/>
        <color theme="1"/>
        <rFont val="Times New Roman"/>
        <family val="1"/>
        <charset val="204"/>
      </rPr>
      <t>Малыш 72%</t>
    </r>
    <r>
      <rPr>
        <sz val="9"/>
        <color theme="1"/>
        <rFont val="Times New Roman"/>
        <family val="1"/>
        <charset val="204"/>
      </rPr>
      <t xml:space="preserve">                100г в цветном п/п</t>
    </r>
  </si>
  <si>
    <r>
      <rPr>
        <b/>
        <sz val="9"/>
        <color theme="1"/>
        <rFont val="Times New Roman"/>
        <family val="1"/>
        <charset val="204"/>
      </rPr>
      <t>Натуральное 72%</t>
    </r>
    <r>
      <rPr>
        <sz val="9"/>
        <color theme="1"/>
        <rFont val="Times New Roman"/>
        <family val="1"/>
        <charset val="204"/>
      </rPr>
      <t xml:space="preserve">       100г в цветном  п/п </t>
    </r>
  </si>
  <si>
    <r>
      <t xml:space="preserve">                                         </t>
    </r>
    <r>
      <rPr>
        <b/>
        <sz val="14"/>
        <color theme="1"/>
        <rFont val="Times New Roman"/>
        <family val="1"/>
        <charset val="204"/>
      </rPr>
      <t xml:space="preserve">ООО Производственная компания  «Белгородский мыловаренный завод»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308010, Россия, г. Белгород, ул. Кутузова, д. 20,  тел: +7(4722)22-58-70, 22-58-72, 50-67-88;                                                                                                                                                                                               http://туалетноемыло.рф      e-mail: belgorodmz@mail.ru         </t>
    </r>
  </si>
  <si>
    <t>Цена с НДС 20%       ( руб.)</t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</si>
  <si>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цветном п\п 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</si>
  <si>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прозрачном п\п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</si>
  <si>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двухслойной бумажной упаковке </t>
    </r>
  </si>
  <si>
    <t xml:space="preserve">Мыло туалетное "Ординарное" ГОСТ 28546-2002                 в двухслойной бумажной упаковке </t>
  </si>
  <si>
    <r>
      <rPr>
        <b/>
        <sz val="9"/>
        <rFont val="Times New Roman"/>
        <family val="1"/>
        <charset val="204"/>
      </rPr>
      <t xml:space="preserve">Земляничное            </t>
    </r>
    <r>
      <rPr>
        <sz val="9"/>
        <rFont val="Times New Roman"/>
        <family val="1"/>
        <charset val="204"/>
      </rPr>
      <t xml:space="preserve">   100г в двухслойной бумажной упаковке 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</si>
  <si>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</si>
  <si>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 xml:space="preserve">Хвойное                       </t>
    </r>
    <r>
      <rPr>
        <sz val="9"/>
        <rFont val="Times New Roman"/>
        <family val="1"/>
        <charset val="204"/>
      </rPr>
      <t xml:space="preserve"> 100г в двухслойной бумажной упаковке 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</si>
  <si>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</si>
  <si>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>Дегтярное</t>
    </r>
    <r>
      <rPr>
        <sz val="9"/>
        <rFont val="Times New Roman"/>
        <family val="1"/>
        <charset val="204"/>
      </rPr>
      <t xml:space="preserve">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</si>
  <si>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>Романтика</t>
    </r>
    <r>
      <rPr>
        <sz val="9"/>
        <rFont val="Times New Roman"/>
        <family val="1"/>
        <charset val="204"/>
      </rPr>
      <t xml:space="preserve">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</si>
  <si>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                        100г в картонной упаковке  </t>
    </r>
  </si>
  <si>
    <r>
      <rPr>
        <b/>
        <sz val="9"/>
        <rFont val="Times New Roman"/>
        <family val="1"/>
        <charset val="204"/>
      </rPr>
      <t>Блаженство</t>
    </r>
    <r>
      <rPr>
        <sz val="9"/>
        <rFont val="Times New Roman"/>
        <family val="1"/>
        <charset val="204"/>
      </rPr>
      <t xml:space="preserve">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</si>
  <si>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Изумление</t>
    </r>
    <r>
      <rPr>
        <sz val="9"/>
        <rFont val="Times New Roman"/>
        <family val="1"/>
        <charset val="204"/>
      </rPr>
      <t xml:space="preserve">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</si>
  <si>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Наслаждение</t>
    </r>
    <r>
      <rPr>
        <sz val="9"/>
        <rFont val="Times New Roman"/>
        <family val="1"/>
        <charset val="204"/>
      </rPr>
      <t xml:space="preserve">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</si>
  <si>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Женственность</t>
    </r>
    <r>
      <rPr>
        <sz val="9"/>
        <rFont val="Times New Roman"/>
        <family val="1"/>
        <charset val="204"/>
      </rPr>
      <t xml:space="preserve">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</si>
  <si>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Утонченность</t>
    </r>
    <r>
      <rPr>
        <sz val="9"/>
        <rFont val="Times New Roman"/>
        <family val="1"/>
        <charset val="204"/>
      </rPr>
      <t xml:space="preserve">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</si>
  <si>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Сочная зелень</t>
    </r>
    <r>
      <rPr>
        <sz val="9"/>
        <rFont val="Times New Roman"/>
        <family val="1"/>
        <charset val="204"/>
      </rPr>
      <t xml:space="preserve">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</si>
  <si>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Волшебные сады</t>
    </r>
    <r>
      <rPr>
        <sz val="9"/>
        <rFont val="Times New Roman"/>
        <family val="1"/>
        <charset val="204"/>
      </rPr>
      <t xml:space="preserve">                               100г в картонной упаковке </t>
    </r>
  </si>
  <si>
    <r>
      <rPr>
        <b/>
        <sz val="9"/>
        <rFont val="Times New Roman"/>
        <family val="1"/>
        <charset val="204"/>
      </rPr>
      <t>Таинство</t>
    </r>
    <r>
      <rPr>
        <sz val="9"/>
        <rFont val="Times New Roman"/>
        <family val="1"/>
        <charset val="204"/>
      </rPr>
      <t xml:space="preserve"> 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</si>
  <si>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Весна в Женеве</t>
    </r>
    <r>
      <rPr>
        <sz val="9"/>
        <rFont val="Times New Roman"/>
        <family val="1"/>
        <charset val="204"/>
      </rPr>
      <t xml:space="preserve">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</si>
  <si>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Роза (крем-мыло)</t>
    </r>
    <r>
      <rPr>
        <sz val="9"/>
        <rFont val="Times New Roman"/>
        <family val="1"/>
        <charset val="204"/>
      </rPr>
      <t xml:space="preserve">                               100г в картонной упаковке </t>
    </r>
  </si>
  <si>
    <r>
      <rPr>
        <b/>
        <sz val="9"/>
        <rFont val="Times New Roman"/>
        <family val="1"/>
        <charset val="204"/>
      </rPr>
      <t>Дегтярное с добавлением                                                     активированного угля</t>
    </r>
    <r>
      <rPr>
        <sz val="9"/>
        <rFont val="Times New Roman"/>
        <family val="1"/>
        <charset val="204"/>
      </rPr>
      <t xml:space="preserve">                       100г в картонной упаковке </t>
    </r>
  </si>
  <si>
    <r>
      <rPr>
        <b/>
        <sz val="9"/>
        <rFont val="Times New Roman"/>
        <family val="1"/>
        <charset val="204"/>
      </rPr>
      <t>Косметическое                                                                                                с добавлением белой глины</t>
    </r>
    <r>
      <rPr>
        <sz val="9"/>
        <rFont val="Times New Roman"/>
        <family val="1"/>
        <charset val="204"/>
      </rPr>
      <t xml:space="preserve">             100г в картонной упаковке </t>
    </r>
  </si>
  <si>
    <r>
      <rPr>
        <b/>
        <sz val="9"/>
        <rFont val="Times New Roman"/>
        <family val="1"/>
        <charset val="204"/>
      </rPr>
      <t>Антибактериальное с добавлением                                          активированного угля</t>
    </r>
    <r>
      <rPr>
        <sz val="9"/>
        <rFont val="Times New Roman"/>
        <family val="1"/>
        <charset val="204"/>
      </rPr>
      <t xml:space="preserve">                       100г в картонной упаковке </t>
    </r>
  </si>
  <si>
    <r>
      <rPr>
        <b/>
        <sz val="9"/>
        <rFont val="Times New Roman"/>
        <family val="1"/>
        <charset val="204"/>
      </rPr>
      <t>Медовое</t>
    </r>
    <r>
      <rPr>
        <sz val="9"/>
        <rFont val="Times New Roman"/>
        <family val="1"/>
        <charset val="204"/>
      </rPr>
      <t xml:space="preserve">   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</si>
  <si>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Нежность</t>
    </r>
    <r>
      <rPr>
        <sz val="9"/>
        <rFont val="Times New Roman"/>
        <family val="1"/>
        <charset val="204"/>
      </rPr>
      <t xml:space="preserve">                     100г  в картонной упаковке </t>
    </r>
  </si>
  <si>
    <r>
      <rPr>
        <b/>
        <sz val="9"/>
        <rFont val="Times New Roman"/>
        <family val="1"/>
        <charset val="204"/>
      </rPr>
      <t xml:space="preserve">Ромашка                     </t>
    </r>
    <r>
      <rPr>
        <sz val="9"/>
        <rFont val="Times New Roman"/>
        <family val="1"/>
        <charset val="204"/>
      </rPr>
      <t xml:space="preserve"> 100г в картонной упаковке</t>
    </r>
  </si>
  <si>
    <r>
      <rPr>
        <b/>
        <sz val="9"/>
        <rFont val="Times New Roman"/>
        <family val="1"/>
        <charset val="204"/>
      </rPr>
      <t>Нежность</t>
    </r>
    <r>
      <rPr>
        <sz val="9"/>
        <rFont val="Times New Roman"/>
        <family val="1"/>
        <charset val="204"/>
      </rPr>
      <t xml:space="preserve">                     100г  в прозрачном п\п 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</si>
  <si>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100г в двухслойной бумажной упаковке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</si>
  <si>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  100г без обертки</t>
    </r>
  </si>
  <si>
    <r>
      <rPr>
        <b/>
        <sz val="9"/>
        <rFont val="Times New Roman"/>
        <family val="1"/>
        <charset val="204"/>
      </rPr>
      <t>Земляничное</t>
    </r>
    <r>
      <rPr>
        <sz val="9"/>
        <rFont val="Times New Roman"/>
        <family val="1"/>
        <charset val="204"/>
      </rPr>
      <t xml:space="preserve">                 100г без обертки</t>
    </r>
  </si>
  <si>
    <r>
      <rPr>
        <b/>
        <sz val="9"/>
        <rFont val="Times New Roman"/>
        <family val="1"/>
        <charset val="204"/>
      </rPr>
      <t xml:space="preserve">Земляничное                 </t>
    </r>
    <r>
      <rPr>
        <sz val="9"/>
        <rFont val="Times New Roman"/>
        <family val="1"/>
        <charset val="204"/>
      </rPr>
      <t xml:space="preserve"> 100г в цветном п/п </t>
    </r>
  </si>
  <si>
    <r>
      <rPr>
        <b/>
        <sz val="9"/>
        <color theme="1"/>
        <rFont val="Times New Roman"/>
        <family val="1"/>
        <charset val="204"/>
      </rPr>
      <t>Антибактериальное</t>
    </r>
    <r>
      <rPr>
        <sz val="9"/>
        <color theme="1"/>
        <rFont val="Times New Roman"/>
        <family val="1"/>
        <charset val="204"/>
      </rPr>
      <t xml:space="preserve">     100г в цветном п/п </t>
    </r>
  </si>
  <si>
    <t>Количество коробов</t>
  </si>
  <si>
    <t>руб</t>
  </si>
  <si>
    <t>Стоимость одного короба с НДС</t>
  </si>
  <si>
    <t>Общая стоимость заказа с НДС</t>
  </si>
  <si>
    <t xml:space="preserve">шт </t>
  </si>
  <si>
    <t xml:space="preserve"> руб</t>
  </si>
  <si>
    <t>Укажите желаемое количество коробок мыла</t>
  </si>
  <si>
    <t xml:space="preserve">                  Цены  на мыловаренную продукцию при покупке мыла через Интернет-магазин</t>
  </si>
  <si>
    <t>ОБЩАЯ СУММА ЗАКАЗА</t>
  </si>
  <si>
    <t>Отдел продаж: +7(4722) 22-58-70</t>
  </si>
  <si>
    <t xml:space="preserve"> Эл. почта:        belgorodmz@mail.ru</t>
  </si>
  <si>
    <t xml:space="preserve">                             +7(4722) 22-58-72</t>
  </si>
  <si>
    <r>
      <t>Мыло туалетное </t>
    </r>
    <r>
      <rPr>
        <b/>
        <sz val="12"/>
        <color rgb="FF000000"/>
        <rFont val="Segoe UI"/>
        <family val="2"/>
        <charset val="204"/>
      </rPr>
      <t>штампованное от 10 рублей за 100 грамм с НДС!</t>
    </r>
  </si>
  <si>
    <t>Беспроигрышное предложение для участников тендеров и аукционов:</t>
  </si>
  <si>
    <r>
      <t>Мыло туалетное </t>
    </r>
    <r>
      <rPr>
        <b/>
        <sz val="9"/>
        <color rgb="FF000000"/>
        <rFont val="Segoe UI"/>
        <family val="2"/>
        <charset val="204"/>
      </rPr>
      <t>штампованное от 10 рублей за 100 грамм с НДС!</t>
    </r>
  </si>
  <si>
    <r>
      <t xml:space="preserve">Серное                                                  </t>
    </r>
    <r>
      <rPr>
        <sz val="9"/>
        <rFont val="Times New Roman"/>
        <family val="1"/>
        <charset val="204"/>
      </rPr>
      <t xml:space="preserve">100г в картонной упаковке </t>
    </r>
  </si>
  <si>
    <r>
      <t xml:space="preserve">Серно-дегтярное                                 </t>
    </r>
    <r>
      <rPr>
        <sz val="9"/>
        <rFont val="Times New Roman"/>
        <family val="1"/>
        <charset val="204"/>
      </rPr>
      <t xml:space="preserve">100г в картонной упаковке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</si>
</sst>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9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2"/>
      <color rgb="FF000000"/>
      <name val="Segoe UI"/>
      <family val="2"/>
      <charset val="204"/>
    </font>
    <font>
      <sz val="7.5"/>
      <color rgb="FF000000"/>
      <name val="Segoe UI"/>
      <family val="2"/>
      <charset val="204"/>
    </font>
    <font>
      <b/>
      <sz val="12"/>
      <color rgb="FF000000"/>
      <name val="Segoe UI"/>
      <family val="2"/>
      <charset val="204"/>
    </font>
    <font>
      <sz val="9"/>
      <color theme="0"/>
      <name val="Calibri"/>
      <family val="2"/>
      <charset val="204"/>
      <scheme val="minor"/>
    </font>
    <font>
      <sz val="9"/>
      <color rgb="FF000000"/>
      <name val="Segoe UI"/>
      <family val="2"/>
      <charset val="204"/>
    </font>
    <font>
      <b/>
      <sz val="9"/>
      <color rgb="FF000000"/>
      <name val="Segoe U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Fill="1"/>
    <xf numFmtId="1" fontId="2" fillId="0" borderId="0" xfId="0" applyNumberFormat="1" applyFont="1"/>
    <xf numFmtId="4" fontId="2" fillId="0" borderId="0" xfId="0" applyNumberFormat="1" applyFont="1"/>
    <xf numFmtId="164" fontId="2" fillId="0" borderId="0" xfId="0" applyNumberFormat="1" applyFont="1"/>
    <xf numFmtId="0" fontId="2" fillId="0" borderId="0" xfId="0" applyFont="1" applyFill="1" applyBorder="1"/>
    <xf numFmtId="1" fontId="2" fillId="0" borderId="0" xfId="0" applyNumberFormat="1" applyFont="1" applyFill="1" applyBorder="1"/>
    <xf numFmtId="164" fontId="2" fillId="0" borderId="0" xfId="0" applyNumberFormat="1" applyFont="1" applyFill="1" applyBorder="1"/>
    <xf numFmtId="4" fontId="7" fillId="0" borderId="0" xfId="0" applyNumberFormat="1" applyFont="1" applyFill="1" applyBorder="1"/>
    <xf numFmtId="4" fontId="7" fillId="0" borderId="7" xfId="0" applyNumberFormat="1" applyFont="1" applyFill="1" applyBorder="1"/>
    <xf numFmtId="1" fontId="6" fillId="0" borderId="0" xfId="0" applyNumberFormat="1" applyFont="1" applyFill="1" applyBorder="1" applyAlignment="1">
      <alignment horizontal="center" wrapText="1"/>
    </xf>
    <xf numFmtId="164" fontId="6" fillId="0" borderId="0" xfId="0" applyNumberFormat="1" applyFont="1" applyFill="1" applyBorder="1" applyAlignment="1">
      <alignment horizontal="center" wrapText="1"/>
    </xf>
    <xf numFmtId="164" fontId="7" fillId="0" borderId="10" xfId="0" applyNumberFormat="1" applyFont="1" applyFill="1" applyBorder="1" applyAlignment="1">
      <alignment horizontal="center"/>
    </xf>
    <xf numFmtId="0" fontId="8" fillId="0" borderId="8" xfId="0" applyFont="1" applyFill="1" applyBorder="1" applyAlignment="1">
      <alignment vertical="top" wrapText="1"/>
    </xf>
    <xf numFmtId="2" fontId="8" fillId="0" borderId="1" xfId="0" applyNumberFormat="1" applyFont="1" applyFill="1" applyBorder="1" applyAlignment="1">
      <alignment horizontal="center"/>
    </xf>
    <xf numFmtId="2" fontId="8" fillId="0" borderId="17" xfId="0" applyNumberFormat="1" applyFont="1" applyFill="1" applyBorder="1" applyAlignment="1">
      <alignment horizontal="center"/>
    </xf>
    <xf numFmtId="1" fontId="8" fillId="0" borderId="17" xfId="0" applyNumberFormat="1" applyFont="1" applyFill="1" applyBorder="1" applyAlignment="1">
      <alignment horizontal="center"/>
    </xf>
    <xf numFmtId="164" fontId="8" fillId="0" borderId="17" xfId="0" applyNumberFormat="1" applyFont="1" applyFill="1" applyBorder="1" applyAlignment="1">
      <alignment horizontal="center"/>
    </xf>
    <xf numFmtId="1" fontId="7" fillId="0" borderId="3" xfId="0" applyNumberFormat="1" applyFont="1" applyFill="1" applyBorder="1" applyAlignment="1">
      <alignment horizontal="center"/>
    </xf>
    <xf numFmtId="164" fontId="7" fillId="0" borderId="3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2" fontId="8" fillId="0" borderId="2" xfId="0" applyNumberFormat="1" applyFont="1" applyFill="1" applyBorder="1" applyAlignment="1">
      <alignment horizontal="center"/>
    </xf>
    <xf numFmtId="2" fontId="8" fillId="0" borderId="3" xfId="0" applyNumberFormat="1" applyFont="1" applyFill="1" applyBorder="1" applyAlignment="1">
      <alignment horizontal="center"/>
    </xf>
    <xf numFmtId="1" fontId="8" fillId="0" borderId="3" xfId="0" applyNumberFormat="1" applyFont="1" applyFill="1" applyBorder="1" applyAlignment="1">
      <alignment horizontal="center"/>
    </xf>
    <xf numFmtId="164" fontId="8" fillId="0" borderId="3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vertical="top" wrapText="1"/>
    </xf>
    <xf numFmtId="2" fontId="7" fillId="0" borderId="2" xfId="0" applyNumberFormat="1" applyFon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center"/>
    </xf>
    <xf numFmtId="1" fontId="8" fillId="0" borderId="2" xfId="0" applyNumberFormat="1" applyFont="1" applyFill="1" applyBorder="1" applyAlignment="1">
      <alignment horizontal="center"/>
    </xf>
    <xf numFmtId="2" fontId="8" fillId="0" borderId="2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165" fontId="8" fillId="0" borderId="3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 wrapText="1"/>
    </xf>
    <xf numFmtId="2" fontId="2" fillId="0" borderId="2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8" fillId="0" borderId="14" xfId="0" applyFont="1" applyFill="1" applyBorder="1" applyAlignment="1">
      <alignment vertical="center" wrapText="1"/>
    </xf>
    <xf numFmtId="0" fontId="18" fillId="0" borderId="7" xfId="0" applyFont="1" applyFill="1" applyBorder="1" applyAlignment="1">
      <alignment vertical="center" wrapText="1"/>
    </xf>
    <xf numFmtId="0" fontId="18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20" fillId="0" borderId="4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vertical="top" wrapText="1"/>
    </xf>
    <xf numFmtId="0" fontId="15" fillId="0" borderId="4" xfId="0" applyFont="1" applyFill="1" applyBorder="1" applyAlignment="1">
      <alignment vertical="center" wrapText="1"/>
    </xf>
    <xf numFmtId="0" fontId="5" fillId="0" borderId="16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vertical="center" wrapText="1"/>
    </xf>
    <xf numFmtId="0" fontId="18" fillId="0" borderId="16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16" xfId="0" applyFont="1" applyFill="1" applyBorder="1" applyAlignment="1">
      <alignment vertical="top" wrapText="1"/>
    </xf>
    <xf numFmtId="0" fontId="5" fillId="0" borderId="11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vertical="top" wrapText="1"/>
    </xf>
    <xf numFmtId="0" fontId="13" fillId="0" borderId="4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0" fontId="5" fillId="3" borderId="12" xfId="0" applyFont="1" applyFill="1" applyBorder="1" applyAlignment="1">
      <alignment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/>
    </xf>
    <xf numFmtId="0" fontId="2" fillId="2" borderId="0" xfId="0" applyFont="1" applyFill="1"/>
    <xf numFmtId="2" fontId="7" fillId="4" borderId="3" xfId="0" applyNumberFormat="1" applyFont="1" applyFill="1" applyBorder="1" applyAlignment="1">
      <alignment horizontal="center"/>
    </xf>
    <xf numFmtId="2" fontId="7" fillId="4" borderId="2" xfId="0" applyNumberFormat="1" applyFont="1" applyFill="1" applyBorder="1" applyAlignment="1">
      <alignment horizontal="center"/>
    </xf>
    <xf numFmtId="2" fontId="8" fillId="4" borderId="2" xfId="0" applyNumberFormat="1" applyFont="1" applyFill="1" applyBorder="1" applyAlignment="1">
      <alignment horizontal="center"/>
    </xf>
    <xf numFmtId="4" fontId="1" fillId="0" borderId="0" xfId="0" applyNumberFormat="1" applyFont="1" applyFill="1" applyBorder="1"/>
    <xf numFmtId="0" fontId="12" fillId="0" borderId="18" xfId="0" applyFont="1" applyFill="1" applyBorder="1" applyAlignment="1">
      <alignment vertical="center" wrapText="1"/>
    </xf>
    <xf numFmtId="1" fontId="2" fillId="0" borderId="20" xfId="0" applyNumberFormat="1" applyFont="1" applyFill="1" applyBorder="1" applyAlignment="1">
      <alignment horizontal="center" vertical="center" wrapText="1"/>
    </xf>
    <xf numFmtId="164" fontId="19" fillId="0" borderId="20" xfId="0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/>
    </xf>
    <xf numFmtId="1" fontId="2" fillId="0" borderId="20" xfId="0" applyNumberFormat="1" applyFont="1" applyFill="1" applyBorder="1" applyAlignment="1">
      <alignment horizontal="center"/>
    </xf>
    <xf numFmtId="164" fontId="2" fillId="0" borderId="20" xfId="0" applyNumberFormat="1" applyFont="1" applyFill="1" applyBorder="1" applyAlignment="1">
      <alignment horizontal="center"/>
    </xf>
    <xf numFmtId="2" fontId="2" fillId="0" borderId="6" xfId="0" applyNumberFormat="1" applyFont="1" applyFill="1" applyBorder="1"/>
    <xf numFmtId="0" fontId="1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164" fontId="7" fillId="0" borderId="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vertical="center" wrapText="1"/>
    </xf>
    <xf numFmtId="4" fontId="7" fillId="2" borderId="2" xfId="0" applyNumberFormat="1" applyFont="1" applyFill="1" applyBorder="1"/>
    <xf numFmtId="0" fontId="2" fillId="5" borderId="4" xfId="0" applyFont="1" applyFill="1" applyBorder="1"/>
    <xf numFmtId="1" fontId="2" fillId="5" borderId="4" xfId="0" applyNumberFormat="1" applyFont="1" applyFill="1" applyBorder="1"/>
    <xf numFmtId="164" fontId="2" fillId="5" borderId="4" xfId="0" applyNumberFormat="1" applyFont="1" applyFill="1" applyBorder="1"/>
    <xf numFmtId="4" fontId="7" fillId="5" borderId="4" xfId="0" applyNumberFormat="1" applyFont="1" applyFill="1" applyBorder="1"/>
    <xf numFmtId="0" fontId="21" fillId="5" borderId="2" xfId="0" applyFont="1" applyFill="1" applyBorder="1"/>
    <xf numFmtId="0" fontId="1" fillId="0" borderId="0" xfId="0" applyFont="1"/>
    <xf numFmtId="0" fontId="24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22" fillId="6" borderId="0" xfId="0" applyFont="1" applyFill="1"/>
    <xf numFmtId="0" fontId="27" fillId="7" borderId="0" xfId="0" applyFont="1" applyFill="1" applyAlignment="1">
      <alignment horizontal="center" vertical="center" wrapText="1"/>
    </xf>
    <xf numFmtId="0" fontId="26" fillId="6" borderId="0" xfId="0" applyFont="1" applyFill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wrapText="1"/>
    </xf>
    <xf numFmtId="0" fontId="4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4" fillId="0" borderId="5" xfId="0" applyFont="1" applyFill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143745</xdr:colOff>
      <xdr:row>0</xdr:row>
      <xdr:rowOff>19915</xdr:rowOff>
    </xdr:from>
    <xdr:to>
      <xdr:col>0</xdr:col>
      <xdr:colOff>998542</xdr:colOff>
      <xdr:row>2</xdr:row>
      <xdr:rowOff>184547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45" y="19915"/>
          <a:ext cx="854797" cy="56349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5954</xdr:colOff>
      <xdr:row>5</xdr:row>
      <xdr:rowOff>398858</xdr:rowOff>
    </xdr:from>
    <xdr:to>
      <xdr:col>2</xdr:col>
      <xdr:colOff>40590</xdr:colOff>
      <xdr:row>7</xdr:row>
      <xdr:rowOff>1082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0704" y="1672827"/>
          <a:ext cx="588277" cy="382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53578</xdr:colOff>
      <xdr:row>6</xdr:row>
      <xdr:rowOff>5953</xdr:rowOff>
    </xdr:from>
    <xdr:to>
      <xdr:col>3</xdr:col>
      <xdr:colOff>4965</xdr:colOff>
      <xdr:row>7</xdr:row>
      <xdr:rowOff>7037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969" y="1678781"/>
          <a:ext cx="540746" cy="382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14612</xdr:colOff>
      <xdr:row>6</xdr:row>
      <xdr:rowOff>0</xdr:rowOff>
    </xdr:from>
    <xdr:to>
      <xdr:col>4</xdr:col>
      <xdr:colOff>23269</xdr:colOff>
      <xdr:row>6</xdr:row>
      <xdr:rowOff>378836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362" y="1672828"/>
          <a:ext cx="520626" cy="378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2387</xdr:colOff>
      <xdr:row>11</xdr:row>
      <xdr:rowOff>0</xdr:rowOff>
    </xdr:to>
    <xdr:pic>
      <xdr:nvPicPr>
        <xdr:cNvPr id="10" name="Рисунок 9" descr="Мыло туалетное «Нейтральное» «Нежность» в экономичной упаковке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1955" y="3489614"/>
          <a:ext cx="554181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8659</xdr:colOff>
      <xdr:row>32</xdr:row>
      <xdr:rowOff>8659</xdr:rowOff>
    </xdr:from>
    <xdr:to>
      <xdr:col>2</xdr:col>
      <xdr:colOff>8658</xdr:colOff>
      <xdr:row>32</xdr:row>
      <xdr:rowOff>375046</xdr:rowOff>
    </xdr:to>
    <xdr:pic>
      <xdr:nvPicPr>
        <xdr:cNvPr id="13" name="Рисунок 12" descr="Мыло туалетное «Нейтральное» «Нежность» в экономичной упаковке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09" y="7033347"/>
          <a:ext cx="553640" cy="3663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14576</xdr:colOff>
      <xdr:row>35</xdr:row>
      <xdr:rowOff>202014</xdr:rowOff>
    </xdr:from>
    <xdr:to>
      <xdr:col>2</xdr:col>
      <xdr:colOff>16012</xdr:colOff>
      <xdr:row>37</xdr:row>
      <xdr:rowOff>5954</xdr:rowOff>
    </xdr:to>
    <xdr:pic>
      <xdr:nvPicPr>
        <xdr:cNvPr id="16" name="Рисунок 15" descr="Мыло туалетное «Детское»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326" y="7929170"/>
          <a:ext cx="555077" cy="3873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6178</xdr:colOff>
      <xdr:row>35</xdr:row>
      <xdr:rowOff>201417</xdr:rowOff>
    </xdr:from>
    <xdr:to>
      <xdr:col>3</xdr:col>
      <xdr:colOff>31614</xdr:colOff>
      <xdr:row>37</xdr:row>
      <xdr:rowOff>5954</xdr:rowOff>
    </xdr:to>
    <xdr:pic>
      <xdr:nvPicPr>
        <xdr:cNvPr id="17" name="Рисунок 16" descr="Мыло туалетное «Детское» без упаковки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569" y="7928573"/>
          <a:ext cx="614795" cy="3879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8661</xdr:colOff>
      <xdr:row>40</xdr:row>
      <xdr:rowOff>8658</xdr:rowOff>
    </xdr:from>
    <xdr:to>
      <xdr:col>2</xdr:col>
      <xdr:colOff>8659</xdr:colOff>
      <xdr:row>40</xdr:row>
      <xdr:rowOff>380999</xdr:rowOff>
    </xdr:to>
    <xdr:pic>
      <xdr:nvPicPr>
        <xdr:cNvPr id="18" name="Рисунок 17" descr="Мыло туалетное «Нейтральное» «Нежность» в экономичной упаковке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11" y="10321635"/>
          <a:ext cx="554180" cy="372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8660</xdr:colOff>
      <xdr:row>44</xdr:row>
      <xdr:rowOff>3463</xdr:rowOff>
    </xdr:from>
    <xdr:to>
      <xdr:col>2</xdr:col>
      <xdr:colOff>8659</xdr:colOff>
      <xdr:row>44</xdr:row>
      <xdr:rowOff>375047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10" y="9736822"/>
          <a:ext cx="553640" cy="371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1847</xdr:colOff>
      <xdr:row>52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9828" y="12914586"/>
          <a:ext cx="591206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51</xdr:row>
      <xdr:rowOff>372341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2746182"/>
          <a:ext cx="554182" cy="372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3284</xdr:colOff>
      <xdr:row>58</xdr:row>
      <xdr:rowOff>0</xdr:rowOff>
    </xdr:from>
    <xdr:to>
      <xdr:col>2</xdr:col>
      <xdr:colOff>8659</xdr:colOff>
      <xdr:row>58</xdr:row>
      <xdr:rowOff>375047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034" y="12424172"/>
          <a:ext cx="559016" cy="3750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</xdr:colOff>
      <xdr:row>64</xdr:row>
      <xdr:rowOff>155864</xdr:rowOff>
    </xdr:from>
    <xdr:to>
      <xdr:col>2</xdr:col>
      <xdr:colOff>0</xdr:colOff>
      <xdr:row>65</xdr:row>
      <xdr:rowOff>375046</xdr:rowOff>
    </xdr:to>
    <xdr:pic>
      <xdr:nvPicPr>
        <xdr:cNvPr id="27" name="Рисунок 26" descr="Мыло туалетное «Ординарное» «Земляничное» без упаковки штампованное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1" y="13764708"/>
          <a:ext cx="553640" cy="379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5953</xdr:colOff>
      <xdr:row>65</xdr:row>
      <xdr:rowOff>5953</xdr:rowOff>
    </xdr:from>
    <xdr:to>
      <xdr:col>3</xdr:col>
      <xdr:colOff>0</xdr:colOff>
      <xdr:row>65</xdr:row>
      <xdr:rowOff>375048</xdr:rowOff>
    </xdr:to>
    <xdr:pic>
      <xdr:nvPicPr>
        <xdr:cNvPr id="28" name="Рисунок 27" descr="Мыло туалетное «Детское» «Эконом» без упаковки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344" y="13775531"/>
          <a:ext cx="583406" cy="369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5953</xdr:colOff>
      <xdr:row>65</xdr:row>
      <xdr:rowOff>3490</xdr:rowOff>
    </xdr:from>
    <xdr:to>
      <xdr:col>4</xdr:col>
      <xdr:colOff>36334</xdr:colOff>
      <xdr:row>66</xdr:row>
      <xdr:rowOff>0</xdr:rowOff>
    </xdr:to>
    <xdr:pic>
      <xdr:nvPicPr>
        <xdr:cNvPr id="29" name="Рисунок 28" descr="Мыло туалетное «Детское» «Эконом» в экономичной упаковке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703" y="13773068"/>
          <a:ext cx="542350" cy="377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3284</xdr:colOff>
      <xdr:row>69</xdr:row>
      <xdr:rowOff>151088</xdr:rowOff>
    </xdr:from>
    <xdr:to>
      <xdr:col>2</xdr:col>
      <xdr:colOff>8428</xdr:colOff>
      <xdr:row>71</xdr:row>
      <xdr:rowOff>5953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034" y="14783869"/>
          <a:ext cx="558785" cy="4144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279799</xdr:colOff>
      <xdr:row>12</xdr:row>
      <xdr:rowOff>226224</xdr:rowOff>
    </xdr:from>
    <xdr:to>
      <xdr:col>7</xdr:col>
      <xdr:colOff>876370</xdr:colOff>
      <xdr:row>14</xdr:row>
      <xdr:rowOff>2814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A5EBB55-BA6D-4C39-A20D-6B62DDD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727283" y="3637365"/>
          <a:ext cx="596571" cy="38857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476264</xdr:colOff>
      <xdr:row>12</xdr:row>
      <xdr:rowOff>220294</xdr:rowOff>
    </xdr:from>
    <xdr:to>
      <xdr:col>7</xdr:col>
      <xdr:colOff>270068</xdr:colOff>
      <xdr:row>14</xdr:row>
      <xdr:rowOff>9838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EC5F7981-D840-4E31-B076-B842D84E7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14123" y="3631435"/>
          <a:ext cx="603429" cy="392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232171</xdr:rowOff>
    </xdr:from>
    <xdr:to>
      <xdr:col>5</xdr:col>
      <xdr:colOff>606857</xdr:colOff>
      <xdr:row>14</xdr:row>
      <xdr:rowOff>14476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43C21A44-A698-4541-A2C8-A44E858B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50782" y="3643312"/>
          <a:ext cx="606857" cy="394286"/>
        </a:xfrm>
        <a:prstGeom prst="rect">
          <a:avLst/>
        </a:prstGeom>
      </xdr:spPr>
    </xdr:pic>
    <xdr:clientData/>
  </xdr:twoCellAnchor>
  <xdr:twoCellAnchor editAs="oneCell">
    <xdr:from>
      <xdr:col>5</xdr:col>
      <xdr:colOff>744142</xdr:colOff>
      <xdr:row>12</xdr:row>
      <xdr:rowOff>226219</xdr:rowOff>
    </xdr:from>
    <xdr:to>
      <xdr:col>6</xdr:col>
      <xdr:colOff>457126</xdr:colOff>
      <xdr:row>14</xdr:row>
      <xdr:rowOff>5095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45D17B5B-6D36-4588-8B40-619D51875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94986" y="3637360"/>
          <a:ext cx="600000" cy="390857"/>
        </a:xfrm>
        <a:prstGeom prst="rect">
          <a:avLst/>
        </a:prstGeom>
      </xdr:spPr>
    </xdr:pic>
    <xdr:clientData/>
  </xdr:twoCellAnchor>
  <xdr:twoCellAnchor editAs="oneCell">
    <xdr:from>
      <xdr:col>5</xdr:col>
      <xdr:colOff>125017</xdr:colOff>
      <xdr:row>13</xdr:row>
      <xdr:rowOff>1</xdr:rowOff>
    </xdr:from>
    <xdr:to>
      <xdr:col>5</xdr:col>
      <xdr:colOff>728446</xdr:colOff>
      <xdr:row>14</xdr:row>
      <xdr:rowOff>7572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9279E838-77CA-4FA7-9572-75975F2F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75861" y="3649267"/>
          <a:ext cx="603429" cy="388571"/>
        </a:xfrm>
        <a:prstGeom prst="rect">
          <a:avLst/>
        </a:prstGeom>
      </xdr:spPr>
    </xdr:pic>
    <xdr:clientData/>
  </xdr:twoCellAnchor>
  <xdr:twoCellAnchor editAs="oneCell">
    <xdr:from>
      <xdr:col>4</xdr:col>
      <xdr:colOff>255986</xdr:colOff>
      <xdr:row>12</xdr:row>
      <xdr:rowOff>226218</xdr:rowOff>
    </xdr:from>
    <xdr:to>
      <xdr:col>5</xdr:col>
      <xdr:colOff>324776</xdr:colOff>
      <xdr:row>14</xdr:row>
      <xdr:rowOff>7380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CFAD8AE5-B90A-47D8-8A20-90E2CBBAF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625705" y="3637359"/>
          <a:ext cx="604571" cy="3931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136922</xdr:colOff>
      <xdr:row>12</xdr:row>
      <xdr:rowOff>232171</xdr:rowOff>
    </xdr:from>
    <xdr:to>
      <xdr:col>4</xdr:col>
      <xdr:colOff>230667</xdr:colOff>
      <xdr:row>14</xdr:row>
      <xdr:rowOff>12190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810D79EA-FCFD-47C9-9E2F-BBE491CF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994672" y="3643312"/>
          <a:ext cx="605714" cy="3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89297</xdr:colOff>
      <xdr:row>12</xdr:row>
      <xdr:rowOff>226219</xdr:rowOff>
    </xdr:from>
    <xdr:to>
      <xdr:col>3</xdr:col>
      <xdr:colOff>105652</xdr:colOff>
      <xdr:row>14</xdr:row>
      <xdr:rowOff>5095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876F7FEC-E083-4619-B98B-AA01CC16A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57688" y="3637360"/>
          <a:ext cx="605714" cy="39085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12</xdr:row>
      <xdr:rowOff>238124</xdr:rowOff>
    </xdr:from>
    <xdr:to>
      <xdr:col>2</xdr:col>
      <xdr:colOff>61695</xdr:colOff>
      <xdr:row>14</xdr:row>
      <xdr:rowOff>7475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E8061C21-855D-45CF-A22C-5FC93467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6657" y="3649265"/>
          <a:ext cx="603429" cy="390857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</xdr:colOff>
      <xdr:row>6</xdr:row>
      <xdr:rowOff>5953</xdr:rowOff>
    </xdr:from>
    <xdr:to>
      <xdr:col>3</xdr:col>
      <xdr:colOff>4965</xdr:colOff>
      <xdr:row>7</xdr:row>
      <xdr:rowOff>7037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778" y="1682353"/>
          <a:ext cx="541937" cy="3820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2"/>
  <sheetViews>
    <sheetView tabSelected="1" topLeftCell="A22" zoomScale="160" zoomScaleNormal="160" workbookViewId="0">
      <selection activeCell="I33" sqref="I33"/>
    </sheetView>
  </sheetViews>
  <sheetFormatPr defaultColWidth="9.140625" defaultRowHeight="12.75" x14ac:dyDescent="0.2"/>
  <cols>
    <col min="1" max="1" width="55.7109375" style="1" customWidth="1"/>
    <col min="2" max="2" width="8.28515625" style="1" customWidth="1"/>
    <col min="3" max="3" width="8.85546875" style="1" customWidth="1"/>
    <col min="4" max="4" width="7.7109375" style="4" customWidth="1"/>
    <col min="5" max="5" width="8" style="6" customWidth="1"/>
    <col min="6" max="6" width="13.28515625" style="5" customWidth="1"/>
    <col min="7" max="7" width="12.140625" style="5" customWidth="1"/>
    <col min="8" max="8" width="13.28515625" style="1" customWidth="1"/>
    <col min="9" max="16384" width="9.140625" style="1"/>
  </cols>
  <sheetData>
    <row r="1" spans="1:11" x14ac:dyDescent="0.2">
      <c r="A1" s="102" t="s">
        <v>39</v>
      </c>
      <c r="B1" s="102"/>
      <c r="C1" s="102"/>
      <c r="D1" s="102"/>
      <c r="E1" s="102"/>
      <c r="F1" s="102"/>
      <c r="G1" s="102"/>
      <c r="H1" s="102"/>
    </row>
    <row r="2" spans="1:11" ht="18.75" customHeight="1" x14ac:dyDescent="0.2">
      <c r="A2" s="113" t="s">
        <v>81</v>
      </c>
      <c r="B2" s="113"/>
      <c r="C2" s="113"/>
      <c r="D2" s="113"/>
      <c r="E2" s="113"/>
      <c r="F2" s="113"/>
      <c r="G2" s="113"/>
      <c r="H2" s="113"/>
    </row>
    <row r="3" spans="1:11" s="2" customFormat="1" ht="16.5" thickBot="1" x14ac:dyDescent="0.3">
      <c r="A3" s="109"/>
      <c r="B3" s="110"/>
      <c r="C3" s="110"/>
      <c r="D3" s="12"/>
      <c r="E3" s="13"/>
      <c r="F3" s="72"/>
      <c r="G3" s="72"/>
      <c r="H3" s="7"/>
    </row>
    <row r="4" spans="1:11" ht="39" thickBot="1" x14ac:dyDescent="0.25">
      <c r="A4" s="98" t="s">
        <v>87</v>
      </c>
      <c r="B4" s="111" t="s">
        <v>40</v>
      </c>
      <c r="C4" s="112"/>
      <c r="D4" s="74" t="s">
        <v>3</v>
      </c>
      <c r="E4" s="75" t="s">
        <v>4</v>
      </c>
      <c r="F4" s="76" t="s">
        <v>76</v>
      </c>
      <c r="G4" s="76" t="s">
        <v>74</v>
      </c>
      <c r="H4" s="76" t="s">
        <v>77</v>
      </c>
      <c r="K4" s="68"/>
    </row>
    <row r="5" spans="1:11" ht="13.5" customHeight="1" thickBot="1" x14ac:dyDescent="0.25">
      <c r="A5" s="97" t="s">
        <v>88</v>
      </c>
      <c r="B5" s="77" t="s">
        <v>5</v>
      </c>
      <c r="C5" s="77" t="s">
        <v>6</v>
      </c>
      <c r="D5" s="78" t="s">
        <v>1</v>
      </c>
      <c r="E5" s="79" t="s">
        <v>0</v>
      </c>
      <c r="F5" s="77" t="s">
        <v>75</v>
      </c>
      <c r="G5" s="77" t="s">
        <v>78</v>
      </c>
      <c r="H5" s="77" t="s">
        <v>79</v>
      </c>
    </row>
    <row r="6" spans="1:11" ht="31.5" customHeight="1" x14ac:dyDescent="0.2">
      <c r="A6" s="64" t="s">
        <v>10</v>
      </c>
      <c r="B6" s="73"/>
      <c r="C6" s="73"/>
      <c r="D6" s="73"/>
      <c r="E6" s="73"/>
      <c r="F6" s="103"/>
      <c r="G6" s="105" t="s">
        <v>80</v>
      </c>
      <c r="H6" s="107"/>
    </row>
    <row r="7" spans="1:11" ht="30" x14ac:dyDescent="0.2">
      <c r="A7" s="42" t="s">
        <v>9</v>
      </c>
      <c r="B7" s="39"/>
      <c r="C7" s="39"/>
      <c r="D7" s="39"/>
      <c r="E7" s="40"/>
      <c r="F7" s="104"/>
      <c r="G7" s="106"/>
      <c r="H7" s="108"/>
    </row>
    <row r="8" spans="1:11" x14ac:dyDescent="0.2">
      <c r="A8" s="15" t="s">
        <v>67</v>
      </c>
      <c r="B8" s="16">
        <v>305</v>
      </c>
      <c r="C8" s="17">
        <v>40.5</v>
      </c>
      <c r="D8" s="18">
        <v>30</v>
      </c>
      <c r="E8" s="19">
        <v>0.1</v>
      </c>
      <c r="F8" s="11">
        <f>D8*C8</f>
        <v>1215</v>
      </c>
      <c r="G8" s="86"/>
      <c r="H8" s="80">
        <f>F8*G8</f>
        <v>0</v>
      </c>
    </row>
    <row r="9" spans="1:11" s="3" customFormat="1" x14ac:dyDescent="0.2">
      <c r="A9" s="15" t="s">
        <v>25</v>
      </c>
      <c r="B9" s="16">
        <v>305</v>
      </c>
      <c r="C9" s="17">
        <v>40.5</v>
      </c>
      <c r="D9" s="20">
        <v>30</v>
      </c>
      <c r="E9" s="21">
        <v>0.1</v>
      </c>
      <c r="F9" s="11">
        <f t="shared" ref="F9:F12" si="0">D9*C9</f>
        <v>1215</v>
      </c>
      <c r="G9" s="86"/>
      <c r="H9" s="80">
        <f t="shared" ref="H9:H74" si="1">F9*G9</f>
        <v>0</v>
      </c>
    </row>
    <row r="10" spans="1:11" x14ac:dyDescent="0.2">
      <c r="A10" s="22" t="s">
        <v>66</v>
      </c>
      <c r="B10" s="16">
        <v>305</v>
      </c>
      <c r="C10" s="17">
        <v>40.5</v>
      </c>
      <c r="D10" s="20">
        <v>30</v>
      </c>
      <c r="E10" s="21">
        <v>0.1</v>
      </c>
      <c r="F10" s="11">
        <f t="shared" si="0"/>
        <v>1215</v>
      </c>
      <c r="G10" s="86"/>
      <c r="H10" s="80">
        <f t="shared" si="1"/>
        <v>0</v>
      </c>
    </row>
    <row r="11" spans="1:11" ht="30" x14ac:dyDescent="0.2">
      <c r="A11" s="43" t="s">
        <v>8</v>
      </c>
      <c r="B11" s="41"/>
      <c r="C11" s="41"/>
      <c r="D11" s="41"/>
      <c r="E11" s="41"/>
      <c r="F11" s="11"/>
      <c r="G11" s="86"/>
      <c r="H11" s="80"/>
    </row>
    <row r="12" spans="1:11" ht="13.5" thickBot="1" x14ac:dyDescent="0.25">
      <c r="A12" s="28" t="s">
        <v>68</v>
      </c>
      <c r="B12" s="24">
        <v>245</v>
      </c>
      <c r="C12" s="25">
        <v>34.5</v>
      </c>
      <c r="D12" s="26">
        <v>92</v>
      </c>
      <c r="E12" s="14">
        <v>0.1</v>
      </c>
      <c r="F12" s="11">
        <f t="shared" si="0"/>
        <v>3174</v>
      </c>
      <c r="G12" s="86"/>
      <c r="H12" s="80">
        <f t="shared" si="1"/>
        <v>0</v>
      </c>
    </row>
    <row r="13" spans="1:11" ht="15.75" x14ac:dyDescent="0.2">
      <c r="A13" s="64" t="s">
        <v>11</v>
      </c>
      <c r="B13" s="58"/>
      <c r="C13" s="58"/>
      <c r="D13" s="58"/>
      <c r="E13" s="58"/>
      <c r="F13" s="11"/>
      <c r="G13" s="86"/>
      <c r="H13" s="80"/>
    </row>
    <row r="14" spans="1:11" ht="30" x14ac:dyDescent="0.2">
      <c r="A14" s="44" t="s">
        <v>7</v>
      </c>
      <c r="B14" s="45"/>
      <c r="C14" s="45"/>
      <c r="D14" s="45"/>
      <c r="E14" s="45"/>
      <c r="F14" s="11"/>
      <c r="G14" s="86"/>
      <c r="H14" s="80">
        <f t="shared" si="1"/>
        <v>0</v>
      </c>
    </row>
    <row r="15" spans="1:11" s="3" customFormat="1" x14ac:dyDescent="0.2">
      <c r="A15" s="22" t="s">
        <v>50</v>
      </c>
      <c r="B15" s="70">
        <v>265</v>
      </c>
      <c r="C15" s="69">
        <v>36.5</v>
      </c>
      <c r="D15" s="20">
        <v>30</v>
      </c>
      <c r="E15" s="21">
        <v>0.1</v>
      </c>
      <c r="F15" s="11">
        <f t="shared" ref="F15:F30" si="2">D15*C15</f>
        <v>1095</v>
      </c>
      <c r="G15" s="86"/>
      <c r="H15" s="80">
        <f t="shared" si="1"/>
        <v>0</v>
      </c>
    </row>
    <row r="16" spans="1:11" x14ac:dyDescent="0.2">
      <c r="A16" s="22" t="s">
        <v>51</v>
      </c>
      <c r="B16" s="70">
        <v>265</v>
      </c>
      <c r="C16" s="69">
        <v>36.5</v>
      </c>
      <c r="D16" s="20">
        <v>30</v>
      </c>
      <c r="E16" s="21">
        <v>0.1</v>
      </c>
      <c r="F16" s="11">
        <f t="shared" si="2"/>
        <v>1095</v>
      </c>
      <c r="G16" s="86"/>
      <c r="H16" s="80">
        <f t="shared" si="1"/>
        <v>0</v>
      </c>
    </row>
    <row r="17" spans="1:8" x14ac:dyDescent="0.2">
      <c r="A17" s="22" t="s">
        <v>52</v>
      </c>
      <c r="B17" s="70">
        <v>265</v>
      </c>
      <c r="C17" s="69">
        <v>36.5</v>
      </c>
      <c r="D17" s="30">
        <v>30</v>
      </c>
      <c r="E17" s="84">
        <v>0.1</v>
      </c>
      <c r="F17" s="11">
        <f t="shared" si="2"/>
        <v>1095</v>
      </c>
      <c r="G17" s="86"/>
      <c r="H17" s="80">
        <f t="shared" si="1"/>
        <v>0</v>
      </c>
    </row>
    <row r="18" spans="1:8" x14ac:dyDescent="0.2">
      <c r="A18" s="22" t="s">
        <v>53</v>
      </c>
      <c r="B18" s="70">
        <v>265</v>
      </c>
      <c r="C18" s="69">
        <v>36.5</v>
      </c>
      <c r="D18" s="30">
        <v>30</v>
      </c>
      <c r="E18" s="84">
        <v>0.1</v>
      </c>
      <c r="F18" s="11">
        <f t="shared" si="2"/>
        <v>1095</v>
      </c>
      <c r="G18" s="86"/>
      <c r="H18" s="80">
        <f t="shared" si="1"/>
        <v>0</v>
      </c>
    </row>
    <row r="19" spans="1:8" x14ac:dyDescent="0.2">
      <c r="A19" s="22" t="s">
        <v>54</v>
      </c>
      <c r="B19" s="70">
        <v>265</v>
      </c>
      <c r="C19" s="69">
        <v>36.5</v>
      </c>
      <c r="D19" s="30">
        <v>30</v>
      </c>
      <c r="E19" s="84">
        <v>0.1</v>
      </c>
      <c r="F19" s="11">
        <f t="shared" si="2"/>
        <v>1095</v>
      </c>
      <c r="G19" s="86"/>
      <c r="H19" s="80">
        <f t="shared" si="1"/>
        <v>0</v>
      </c>
    </row>
    <row r="20" spans="1:8" x14ac:dyDescent="0.2">
      <c r="A20" s="22" t="s">
        <v>55</v>
      </c>
      <c r="B20" s="70">
        <v>265</v>
      </c>
      <c r="C20" s="69">
        <v>36.5</v>
      </c>
      <c r="D20" s="30">
        <v>30</v>
      </c>
      <c r="E20" s="84">
        <v>0.1</v>
      </c>
      <c r="F20" s="11">
        <f t="shared" si="2"/>
        <v>1095</v>
      </c>
      <c r="G20" s="86"/>
      <c r="H20" s="80">
        <f t="shared" si="1"/>
        <v>0</v>
      </c>
    </row>
    <row r="21" spans="1:8" x14ac:dyDescent="0.2">
      <c r="A21" s="22" t="s">
        <v>56</v>
      </c>
      <c r="B21" s="70">
        <v>265</v>
      </c>
      <c r="C21" s="69">
        <v>36.5</v>
      </c>
      <c r="D21" s="30">
        <v>30</v>
      </c>
      <c r="E21" s="84">
        <v>0.1</v>
      </c>
      <c r="F21" s="11">
        <f t="shared" si="2"/>
        <v>1095</v>
      </c>
      <c r="G21" s="86"/>
      <c r="H21" s="80">
        <f t="shared" si="1"/>
        <v>0</v>
      </c>
    </row>
    <row r="22" spans="1:8" x14ac:dyDescent="0.2">
      <c r="A22" s="22" t="s">
        <v>57</v>
      </c>
      <c r="B22" s="70">
        <v>265</v>
      </c>
      <c r="C22" s="69">
        <v>36.5</v>
      </c>
      <c r="D22" s="30">
        <v>30</v>
      </c>
      <c r="E22" s="84">
        <v>0.1</v>
      </c>
      <c r="F22" s="11">
        <f t="shared" si="2"/>
        <v>1095</v>
      </c>
      <c r="G22" s="86"/>
      <c r="H22" s="80">
        <f t="shared" si="1"/>
        <v>0</v>
      </c>
    </row>
    <row r="23" spans="1:8" x14ac:dyDescent="0.2">
      <c r="A23" s="22" t="s">
        <v>58</v>
      </c>
      <c r="B23" s="70">
        <v>265</v>
      </c>
      <c r="C23" s="69">
        <v>36.5</v>
      </c>
      <c r="D23" s="30">
        <v>30</v>
      </c>
      <c r="E23" s="84">
        <v>0.1</v>
      </c>
      <c r="F23" s="11">
        <f t="shared" si="2"/>
        <v>1095</v>
      </c>
      <c r="G23" s="86"/>
      <c r="H23" s="80">
        <f t="shared" si="1"/>
        <v>0</v>
      </c>
    </row>
    <row r="24" spans="1:8" x14ac:dyDescent="0.2">
      <c r="A24" s="22" t="s">
        <v>59</v>
      </c>
      <c r="B24" s="70">
        <v>265</v>
      </c>
      <c r="C24" s="69">
        <v>36.5</v>
      </c>
      <c r="D24" s="30">
        <v>30</v>
      </c>
      <c r="E24" s="84">
        <v>0.1</v>
      </c>
      <c r="F24" s="11">
        <f t="shared" si="2"/>
        <v>1095</v>
      </c>
      <c r="G24" s="86"/>
      <c r="H24" s="80">
        <f t="shared" si="1"/>
        <v>0</v>
      </c>
    </row>
    <row r="25" spans="1:8" x14ac:dyDescent="0.2">
      <c r="A25" s="22" t="s">
        <v>60</v>
      </c>
      <c r="B25" s="70">
        <v>265</v>
      </c>
      <c r="C25" s="69">
        <v>36.5</v>
      </c>
      <c r="D25" s="30">
        <v>30</v>
      </c>
      <c r="E25" s="84">
        <v>0.1</v>
      </c>
      <c r="F25" s="11">
        <f t="shared" si="2"/>
        <v>1095</v>
      </c>
      <c r="G25" s="86"/>
      <c r="H25" s="80">
        <f t="shared" si="1"/>
        <v>0</v>
      </c>
    </row>
    <row r="26" spans="1:8" x14ac:dyDescent="0.2">
      <c r="A26" s="22" t="s">
        <v>61</v>
      </c>
      <c r="B26" s="70">
        <v>550</v>
      </c>
      <c r="C26" s="69">
        <v>55</v>
      </c>
      <c r="D26" s="30">
        <v>30</v>
      </c>
      <c r="E26" s="84">
        <v>0.1</v>
      </c>
      <c r="F26" s="11">
        <f t="shared" si="2"/>
        <v>1650</v>
      </c>
      <c r="G26" s="86"/>
      <c r="H26" s="80">
        <f t="shared" si="1"/>
        <v>0</v>
      </c>
    </row>
    <row r="27" spans="1:8" ht="23.25" customHeight="1" x14ac:dyDescent="0.2">
      <c r="A27" s="22" t="s">
        <v>62</v>
      </c>
      <c r="B27" s="70">
        <v>550</v>
      </c>
      <c r="C27" s="69">
        <v>55</v>
      </c>
      <c r="D27" s="30">
        <v>30</v>
      </c>
      <c r="E27" s="84">
        <v>0.1</v>
      </c>
      <c r="F27" s="11">
        <f t="shared" si="2"/>
        <v>1650</v>
      </c>
      <c r="G27" s="86"/>
      <c r="H27" s="80">
        <f t="shared" si="1"/>
        <v>0</v>
      </c>
    </row>
    <row r="28" spans="1:8" ht="24" x14ac:dyDescent="0.2">
      <c r="A28" s="22" t="s">
        <v>63</v>
      </c>
      <c r="B28" s="70">
        <v>550</v>
      </c>
      <c r="C28" s="69">
        <v>55</v>
      </c>
      <c r="D28" s="30">
        <v>30</v>
      </c>
      <c r="E28" s="84">
        <v>0.1</v>
      </c>
      <c r="F28" s="11">
        <f t="shared" si="2"/>
        <v>1650</v>
      </c>
      <c r="G28" s="86"/>
      <c r="H28" s="80">
        <f t="shared" si="1"/>
        <v>0</v>
      </c>
    </row>
    <row r="29" spans="1:8" ht="24" x14ac:dyDescent="0.2">
      <c r="A29" s="22" t="s">
        <v>64</v>
      </c>
      <c r="B29" s="70">
        <v>550</v>
      </c>
      <c r="C29" s="69">
        <v>55</v>
      </c>
      <c r="D29" s="30">
        <v>30</v>
      </c>
      <c r="E29" s="84">
        <v>0.1</v>
      </c>
      <c r="F29" s="11">
        <f t="shared" si="2"/>
        <v>1650</v>
      </c>
      <c r="G29" s="86"/>
      <c r="H29" s="80">
        <f t="shared" si="1"/>
        <v>0</v>
      </c>
    </row>
    <row r="30" spans="1:8" x14ac:dyDescent="0.2">
      <c r="A30" s="22" t="s">
        <v>65</v>
      </c>
      <c r="B30" s="70">
        <v>550</v>
      </c>
      <c r="C30" s="69">
        <v>55</v>
      </c>
      <c r="D30" s="30">
        <v>30</v>
      </c>
      <c r="E30" s="84">
        <v>0.1</v>
      </c>
      <c r="F30" s="11">
        <f t="shared" si="2"/>
        <v>1650</v>
      </c>
      <c r="G30" s="86"/>
      <c r="H30" s="80">
        <f t="shared" si="1"/>
        <v>0</v>
      </c>
    </row>
    <row r="31" spans="1:8" x14ac:dyDescent="0.2">
      <c r="A31" s="114" t="s">
        <v>89</v>
      </c>
      <c r="B31" s="70">
        <v>550</v>
      </c>
      <c r="C31" s="69">
        <v>55</v>
      </c>
      <c r="D31" s="30">
        <v>30</v>
      </c>
      <c r="E31" s="84">
        <v>0.1</v>
      </c>
      <c r="F31" s="11">
        <f t="shared" ref="F31:F32" si="3">D31*C31</f>
        <v>1650</v>
      </c>
      <c r="G31" s="86"/>
      <c r="H31" s="80">
        <f t="shared" ref="H31:H32" si="4">F31*G31</f>
        <v>0</v>
      </c>
    </row>
    <row r="32" spans="1:8" x14ac:dyDescent="0.2">
      <c r="A32" s="114" t="s">
        <v>90</v>
      </c>
      <c r="B32" s="70">
        <v>550</v>
      </c>
      <c r="C32" s="69">
        <v>55</v>
      </c>
      <c r="D32" s="30">
        <v>30</v>
      </c>
      <c r="E32" s="84">
        <v>0.1</v>
      </c>
      <c r="F32" s="11">
        <f t="shared" si="3"/>
        <v>1650</v>
      </c>
      <c r="G32" s="86"/>
      <c r="H32" s="80">
        <f t="shared" si="4"/>
        <v>0</v>
      </c>
    </row>
    <row r="33" spans="1:9" ht="30" x14ac:dyDescent="0.2">
      <c r="A33" s="44" t="s">
        <v>17</v>
      </c>
      <c r="B33" s="46"/>
      <c r="C33" s="46"/>
      <c r="D33" s="82"/>
      <c r="E33" s="85"/>
      <c r="F33" s="11"/>
      <c r="G33" s="86"/>
      <c r="H33" s="80"/>
    </row>
    <row r="34" spans="1:9" x14ac:dyDescent="0.2">
      <c r="A34" s="22" t="s">
        <v>24</v>
      </c>
      <c r="B34" s="70">
        <v>205</v>
      </c>
      <c r="C34" s="69">
        <v>30.5</v>
      </c>
      <c r="D34" s="20">
        <v>92</v>
      </c>
      <c r="E34" s="21">
        <v>0.1</v>
      </c>
      <c r="F34" s="11">
        <f>D34*C34</f>
        <v>2806</v>
      </c>
      <c r="G34" s="86"/>
      <c r="H34" s="80">
        <f t="shared" si="1"/>
        <v>0</v>
      </c>
    </row>
    <row r="35" spans="1:9" x14ac:dyDescent="0.2">
      <c r="A35" s="22" t="s">
        <v>12</v>
      </c>
      <c r="B35" s="70">
        <v>205</v>
      </c>
      <c r="C35" s="69">
        <v>30.5</v>
      </c>
      <c r="D35" s="20">
        <v>92</v>
      </c>
      <c r="E35" s="21">
        <v>0.1</v>
      </c>
      <c r="F35" s="11">
        <f>D35*C35</f>
        <v>2806</v>
      </c>
      <c r="G35" s="86"/>
      <c r="H35" s="80">
        <f t="shared" si="1"/>
        <v>0</v>
      </c>
    </row>
    <row r="36" spans="1:9" ht="15.75" x14ac:dyDescent="0.2">
      <c r="A36" s="65" t="s">
        <v>14</v>
      </c>
      <c r="B36" s="51"/>
      <c r="C36" s="51"/>
      <c r="D36" s="51"/>
      <c r="E36" s="51"/>
      <c r="F36" s="11"/>
      <c r="G36" s="86"/>
      <c r="H36" s="80"/>
    </row>
    <row r="37" spans="1:9" ht="30" x14ac:dyDescent="0.2">
      <c r="A37" s="44" t="s">
        <v>15</v>
      </c>
      <c r="B37" s="49"/>
      <c r="C37" s="49"/>
      <c r="D37" s="49"/>
      <c r="E37" s="49"/>
      <c r="F37" s="11"/>
      <c r="G37" s="86"/>
      <c r="H37" s="80"/>
    </row>
    <row r="38" spans="1:9" x14ac:dyDescent="0.2">
      <c r="A38" s="23" t="s">
        <v>43</v>
      </c>
      <c r="B38" s="70">
        <v>215</v>
      </c>
      <c r="C38" s="70">
        <v>21.5</v>
      </c>
      <c r="D38" s="30">
        <v>46</v>
      </c>
      <c r="E38" s="21">
        <v>0.1</v>
      </c>
      <c r="F38" s="11">
        <f>D38*C38</f>
        <v>989</v>
      </c>
      <c r="G38" s="86"/>
      <c r="H38" s="80">
        <f t="shared" si="1"/>
        <v>0</v>
      </c>
    </row>
    <row r="39" spans="1:9" x14ac:dyDescent="0.2">
      <c r="A39" s="23" t="s">
        <v>41</v>
      </c>
      <c r="B39" s="71">
        <v>185</v>
      </c>
      <c r="C39" s="71">
        <v>18.5</v>
      </c>
      <c r="D39" s="31">
        <v>92</v>
      </c>
      <c r="E39" s="27">
        <v>0.1</v>
      </c>
      <c r="F39" s="11">
        <f>D39*C39</f>
        <v>1702</v>
      </c>
      <c r="G39" s="86"/>
      <c r="H39" s="80">
        <f t="shared" si="1"/>
        <v>0</v>
      </c>
    </row>
    <row r="40" spans="1:9" x14ac:dyDescent="0.2">
      <c r="A40" s="23" t="s">
        <v>26</v>
      </c>
      <c r="B40" s="71">
        <v>175</v>
      </c>
      <c r="C40" s="71">
        <v>17.5</v>
      </c>
      <c r="D40" s="31">
        <v>100</v>
      </c>
      <c r="E40" s="27">
        <v>0.1</v>
      </c>
      <c r="F40" s="11">
        <f>D40*C40</f>
        <v>1750</v>
      </c>
      <c r="G40" s="86"/>
      <c r="H40" s="80">
        <f t="shared" si="1"/>
        <v>0</v>
      </c>
    </row>
    <row r="41" spans="1:9" ht="30" x14ac:dyDescent="0.2">
      <c r="A41" s="50" t="s">
        <v>16</v>
      </c>
      <c r="B41" s="47"/>
      <c r="C41" s="47"/>
      <c r="D41" s="47"/>
      <c r="E41" s="48"/>
      <c r="F41" s="11"/>
      <c r="G41" s="86"/>
      <c r="H41" s="80"/>
    </row>
    <row r="42" spans="1:9" x14ac:dyDescent="0.2">
      <c r="A42" s="23" t="s">
        <v>42</v>
      </c>
      <c r="B42" s="71">
        <v>165</v>
      </c>
      <c r="C42" s="71">
        <v>16.5</v>
      </c>
      <c r="D42" s="31">
        <v>92</v>
      </c>
      <c r="E42" s="27">
        <v>0.1</v>
      </c>
      <c r="F42" s="11">
        <f>D42*C42</f>
        <v>1518</v>
      </c>
      <c r="G42" s="86"/>
      <c r="H42" s="80">
        <f t="shared" si="1"/>
        <v>0</v>
      </c>
    </row>
    <row r="43" spans="1:9" x14ac:dyDescent="0.2">
      <c r="A43" s="23" t="s">
        <v>26</v>
      </c>
      <c r="B43" s="70">
        <v>155</v>
      </c>
      <c r="C43" s="70">
        <v>15.5</v>
      </c>
      <c r="D43" s="30">
        <v>100</v>
      </c>
      <c r="E43" s="21">
        <v>0.1</v>
      </c>
      <c r="F43" s="11">
        <f>D43*C43</f>
        <v>1550</v>
      </c>
      <c r="G43" s="86"/>
      <c r="H43" s="80">
        <f t="shared" si="1"/>
        <v>0</v>
      </c>
      <c r="I43" s="3"/>
    </row>
    <row r="44" spans="1:9" ht="15.75" x14ac:dyDescent="0.2">
      <c r="A44" s="66" t="s">
        <v>13</v>
      </c>
      <c r="B44" s="46"/>
      <c r="C44" s="46"/>
      <c r="D44" s="46"/>
      <c r="E44" s="52"/>
      <c r="F44" s="11"/>
      <c r="G44" s="86"/>
      <c r="H44" s="80"/>
    </row>
    <row r="45" spans="1:9" ht="30" x14ac:dyDescent="0.2">
      <c r="A45" s="81" t="s">
        <v>44</v>
      </c>
      <c r="B45" s="82"/>
      <c r="C45" s="82"/>
      <c r="D45" s="82"/>
      <c r="E45" s="83"/>
      <c r="F45" s="11"/>
      <c r="G45" s="86"/>
      <c r="H45" s="80"/>
    </row>
    <row r="46" spans="1:9" x14ac:dyDescent="0.2">
      <c r="A46" s="23" t="s">
        <v>45</v>
      </c>
      <c r="B46" s="70">
        <v>215</v>
      </c>
      <c r="C46" s="70">
        <v>21.5</v>
      </c>
      <c r="D46" s="30">
        <v>46</v>
      </c>
      <c r="E46" s="21">
        <v>0.1</v>
      </c>
      <c r="F46" s="11">
        <f t="shared" ref="F46:F51" si="5">D46*C46</f>
        <v>989</v>
      </c>
      <c r="G46" s="86"/>
      <c r="H46" s="80">
        <f t="shared" si="1"/>
        <v>0</v>
      </c>
    </row>
    <row r="47" spans="1:9" x14ac:dyDescent="0.2">
      <c r="A47" s="23" t="s">
        <v>46</v>
      </c>
      <c r="B47" s="70">
        <v>215</v>
      </c>
      <c r="C47" s="70">
        <v>21.5</v>
      </c>
      <c r="D47" s="30">
        <v>46</v>
      </c>
      <c r="E47" s="21">
        <v>0.1</v>
      </c>
      <c r="F47" s="11">
        <f t="shared" si="5"/>
        <v>989</v>
      </c>
      <c r="G47" s="86"/>
      <c r="H47" s="80">
        <f t="shared" si="1"/>
        <v>0</v>
      </c>
    </row>
    <row r="48" spans="1:9" x14ac:dyDescent="0.2">
      <c r="A48" s="23" t="s">
        <v>47</v>
      </c>
      <c r="B48" s="70">
        <v>215</v>
      </c>
      <c r="C48" s="70">
        <v>21.5</v>
      </c>
      <c r="D48" s="30">
        <v>46</v>
      </c>
      <c r="E48" s="21">
        <v>0.1</v>
      </c>
      <c r="F48" s="11">
        <f t="shared" si="5"/>
        <v>989</v>
      </c>
      <c r="G48" s="86"/>
      <c r="H48" s="80">
        <f t="shared" si="1"/>
        <v>0</v>
      </c>
    </row>
    <row r="49" spans="1:8" x14ac:dyDescent="0.2">
      <c r="A49" s="23" t="s">
        <v>48</v>
      </c>
      <c r="B49" s="70">
        <v>215</v>
      </c>
      <c r="C49" s="70">
        <v>21.5</v>
      </c>
      <c r="D49" s="30">
        <v>46</v>
      </c>
      <c r="E49" s="21">
        <v>0.1</v>
      </c>
      <c r="F49" s="11">
        <f t="shared" si="5"/>
        <v>989</v>
      </c>
      <c r="G49" s="86"/>
      <c r="H49" s="80">
        <f t="shared" si="1"/>
        <v>0</v>
      </c>
    </row>
    <row r="50" spans="1:8" x14ac:dyDescent="0.2">
      <c r="A50" s="23" t="s">
        <v>49</v>
      </c>
      <c r="B50" s="71">
        <v>245</v>
      </c>
      <c r="C50" s="71">
        <v>24.5</v>
      </c>
      <c r="D50" s="30">
        <v>46</v>
      </c>
      <c r="E50" s="27">
        <v>0.1</v>
      </c>
      <c r="F50" s="11">
        <f t="shared" si="5"/>
        <v>1127</v>
      </c>
      <c r="G50" s="86"/>
      <c r="H50" s="80">
        <f t="shared" ref="H50" si="6">F50*G50</f>
        <v>0</v>
      </c>
    </row>
    <row r="51" spans="1:8" x14ac:dyDescent="0.2">
      <c r="A51" s="23" t="s">
        <v>69</v>
      </c>
      <c r="B51" s="70">
        <v>215</v>
      </c>
      <c r="C51" s="70">
        <v>21.5</v>
      </c>
      <c r="D51" s="30">
        <v>46</v>
      </c>
      <c r="E51" s="21">
        <v>0.1</v>
      </c>
      <c r="F51" s="11">
        <f t="shared" si="5"/>
        <v>989</v>
      </c>
      <c r="G51" s="86"/>
      <c r="H51" s="80">
        <f t="shared" si="1"/>
        <v>0</v>
      </c>
    </row>
    <row r="52" spans="1:8" s="3" customFormat="1" ht="30" x14ac:dyDescent="0.2">
      <c r="A52" s="53" t="s">
        <v>18</v>
      </c>
      <c r="B52" s="45"/>
      <c r="C52" s="45"/>
      <c r="D52" s="45"/>
      <c r="E52" s="54"/>
      <c r="F52" s="11"/>
      <c r="G52" s="86"/>
      <c r="H52" s="80"/>
    </row>
    <row r="53" spans="1:8" x14ac:dyDescent="0.2">
      <c r="A53" s="55" t="s">
        <v>27</v>
      </c>
      <c r="B53" s="32">
        <v>195</v>
      </c>
      <c r="C53" s="32">
        <v>19.5</v>
      </c>
      <c r="D53" s="33">
        <v>100</v>
      </c>
      <c r="E53" s="34">
        <v>0.1</v>
      </c>
      <c r="F53" s="11">
        <f t="shared" ref="F53:F58" si="7">D53*C53</f>
        <v>1950</v>
      </c>
      <c r="G53" s="86"/>
      <c r="H53" s="80">
        <f t="shared" si="1"/>
        <v>0</v>
      </c>
    </row>
    <row r="54" spans="1:8" x14ac:dyDescent="0.2">
      <c r="A54" s="23" t="s">
        <v>71</v>
      </c>
      <c r="B54" s="71">
        <v>175</v>
      </c>
      <c r="C54" s="71">
        <v>17.5</v>
      </c>
      <c r="D54" s="33">
        <v>100</v>
      </c>
      <c r="E54" s="34">
        <v>0.1</v>
      </c>
      <c r="F54" s="11">
        <f t="shared" si="7"/>
        <v>1750</v>
      </c>
      <c r="G54" s="86"/>
      <c r="H54" s="80">
        <f t="shared" si="1"/>
        <v>0</v>
      </c>
    </row>
    <row r="55" spans="1:8" x14ac:dyDescent="0.2">
      <c r="A55" s="23" t="s">
        <v>28</v>
      </c>
      <c r="B55" s="71">
        <v>175</v>
      </c>
      <c r="C55" s="71">
        <v>17.5</v>
      </c>
      <c r="D55" s="33">
        <v>100</v>
      </c>
      <c r="E55" s="34">
        <v>0.1</v>
      </c>
      <c r="F55" s="11">
        <f t="shared" si="7"/>
        <v>1750</v>
      </c>
      <c r="G55" s="86"/>
      <c r="H55" s="80">
        <f t="shared" si="1"/>
        <v>0</v>
      </c>
    </row>
    <row r="56" spans="1:8" x14ac:dyDescent="0.2">
      <c r="A56" s="23" t="s">
        <v>29</v>
      </c>
      <c r="B56" s="71">
        <v>175</v>
      </c>
      <c r="C56" s="71">
        <v>17.5</v>
      </c>
      <c r="D56" s="33">
        <v>100</v>
      </c>
      <c r="E56" s="34">
        <v>0.1</v>
      </c>
      <c r="F56" s="11">
        <f t="shared" si="7"/>
        <v>1750</v>
      </c>
      <c r="G56" s="86"/>
      <c r="H56" s="80">
        <f t="shared" si="1"/>
        <v>0</v>
      </c>
    </row>
    <row r="57" spans="1:8" x14ac:dyDescent="0.2">
      <c r="A57" s="23" t="s">
        <v>30</v>
      </c>
      <c r="B57" s="71">
        <v>175</v>
      </c>
      <c r="C57" s="71">
        <v>17.5</v>
      </c>
      <c r="D57" s="33">
        <v>100</v>
      </c>
      <c r="E57" s="34">
        <v>0.1</v>
      </c>
      <c r="F57" s="11">
        <f t="shared" si="7"/>
        <v>1750</v>
      </c>
      <c r="G57" s="86"/>
      <c r="H57" s="80">
        <f t="shared" si="1"/>
        <v>0</v>
      </c>
    </row>
    <row r="58" spans="1:8" x14ac:dyDescent="0.2">
      <c r="A58" s="23" t="s">
        <v>70</v>
      </c>
      <c r="B58" s="71">
        <v>175</v>
      </c>
      <c r="C58" s="71">
        <v>17.5</v>
      </c>
      <c r="D58" s="33">
        <v>100</v>
      </c>
      <c r="E58" s="34">
        <v>0.1</v>
      </c>
      <c r="F58" s="11">
        <f t="shared" si="7"/>
        <v>1750</v>
      </c>
      <c r="G58" s="86"/>
      <c r="H58" s="80">
        <f t="shared" si="1"/>
        <v>0</v>
      </c>
    </row>
    <row r="59" spans="1:8" ht="30" x14ac:dyDescent="0.2">
      <c r="A59" s="61" t="s">
        <v>19</v>
      </c>
      <c r="B59" s="56"/>
      <c r="C59" s="56"/>
      <c r="D59" s="56"/>
      <c r="E59" s="57"/>
      <c r="F59" s="11"/>
      <c r="G59" s="86"/>
      <c r="H59" s="80"/>
    </row>
    <row r="60" spans="1:8" x14ac:dyDescent="0.2">
      <c r="A60" s="23" t="s">
        <v>72</v>
      </c>
      <c r="B60" s="71">
        <v>185</v>
      </c>
      <c r="C60" s="71">
        <v>18.5</v>
      </c>
      <c r="D60" s="31">
        <v>92</v>
      </c>
      <c r="E60" s="27">
        <v>0.1</v>
      </c>
      <c r="F60" s="11">
        <f t="shared" ref="F60:F65" si="8">D60*C60</f>
        <v>1702</v>
      </c>
      <c r="G60" s="86"/>
      <c r="H60" s="80">
        <f t="shared" si="1"/>
        <v>0</v>
      </c>
    </row>
    <row r="61" spans="1:8" x14ac:dyDescent="0.2">
      <c r="A61" s="23" t="s">
        <v>31</v>
      </c>
      <c r="B61" s="71">
        <v>185</v>
      </c>
      <c r="C61" s="71">
        <v>18.5</v>
      </c>
      <c r="D61" s="31">
        <v>92</v>
      </c>
      <c r="E61" s="27">
        <v>0.1</v>
      </c>
      <c r="F61" s="11">
        <f t="shared" si="8"/>
        <v>1702</v>
      </c>
      <c r="G61" s="86"/>
      <c r="H61" s="80">
        <f t="shared" si="1"/>
        <v>0</v>
      </c>
    </row>
    <row r="62" spans="1:8" x14ac:dyDescent="0.2">
      <c r="A62" s="23" t="s">
        <v>32</v>
      </c>
      <c r="B62" s="71">
        <v>185</v>
      </c>
      <c r="C62" s="71">
        <v>18.5</v>
      </c>
      <c r="D62" s="31">
        <v>92</v>
      </c>
      <c r="E62" s="27">
        <v>0.1</v>
      </c>
      <c r="F62" s="11">
        <f t="shared" si="8"/>
        <v>1702</v>
      </c>
      <c r="G62" s="86"/>
      <c r="H62" s="80">
        <f t="shared" si="1"/>
        <v>0</v>
      </c>
    </row>
    <row r="63" spans="1:8" x14ac:dyDescent="0.2">
      <c r="A63" s="23" t="s">
        <v>33</v>
      </c>
      <c r="B63" s="71">
        <v>185</v>
      </c>
      <c r="C63" s="71">
        <v>18.5</v>
      </c>
      <c r="D63" s="31">
        <v>92</v>
      </c>
      <c r="E63" s="27">
        <v>0.1</v>
      </c>
      <c r="F63" s="11">
        <f t="shared" si="8"/>
        <v>1702</v>
      </c>
      <c r="G63" s="86"/>
      <c r="H63" s="80">
        <f t="shared" si="1"/>
        <v>0</v>
      </c>
    </row>
    <row r="64" spans="1:8" x14ac:dyDescent="0.2">
      <c r="A64" s="23" t="s">
        <v>34</v>
      </c>
      <c r="B64" s="71">
        <v>245</v>
      </c>
      <c r="C64" s="71">
        <v>24.5</v>
      </c>
      <c r="D64" s="31">
        <v>92</v>
      </c>
      <c r="E64" s="27">
        <v>0.1</v>
      </c>
      <c r="F64" s="11">
        <f t="shared" si="8"/>
        <v>2254</v>
      </c>
      <c r="G64" s="86"/>
      <c r="H64" s="80">
        <f t="shared" si="1"/>
        <v>0</v>
      </c>
    </row>
    <row r="65" spans="1:8" x14ac:dyDescent="0.2">
      <c r="A65" s="36" t="s">
        <v>73</v>
      </c>
      <c r="B65" s="71">
        <v>185</v>
      </c>
      <c r="C65" s="71">
        <v>18.5</v>
      </c>
      <c r="D65" s="31">
        <v>92</v>
      </c>
      <c r="E65" s="27">
        <v>0.1</v>
      </c>
      <c r="F65" s="11">
        <f t="shared" si="8"/>
        <v>1702</v>
      </c>
      <c r="G65" s="86"/>
      <c r="H65" s="80">
        <f t="shared" si="1"/>
        <v>0</v>
      </c>
    </row>
    <row r="66" spans="1:8" ht="30" x14ac:dyDescent="0.2">
      <c r="A66" s="60" t="s">
        <v>20</v>
      </c>
      <c r="B66" s="35"/>
      <c r="C66" s="35"/>
      <c r="D66" s="35"/>
      <c r="E66" s="59"/>
      <c r="F66" s="11"/>
      <c r="G66" s="86"/>
      <c r="H66" s="80"/>
    </row>
    <row r="67" spans="1:8" x14ac:dyDescent="0.2">
      <c r="A67" s="35" t="s">
        <v>21</v>
      </c>
      <c r="B67" s="70">
        <v>145</v>
      </c>
      <c r="C67" s="70">
        <v>14.5</v>
      </c>
      <c r="D67" s="30">
        <v>100</v>
      </c>
      <c r="E67" s="21">
        <v>0.1</v>
      </c>
      <c r="F67" s="11">
        <f>D67*C67</f>
        <v>1450</v>
      </c>
      <c r="G67" s="86"/>
      <c r="H67" s="80">
        <f t="shared" si="1"/>
        <v>0</v>
      </c>
    </row>
    <row r="68" spans="1:8" x14ac:dyDescent="0.2">
      <c r="A68" s="23" t="s">
        <v>22</v>
      </c>
      <c r="B68" s="70">
        <v>145</v>
      </c>
      <c r="C68" s="70">
        <v>7.25</v>
      </c>
      <c r="D68" s="30">
        <v>240</v>
      </c>
      <c r="E68" s="21">
        <v>0.05</v>
      </c>
      <c r="F68" s="11">
        <f>D68*C68</f>
        <v>1740</v>
      </c>
      <c r="G68" s="86"/>
      <c r="H68" s="80">
        <f t="shared" si="1"/>
        <v>0</v>
      </c>
    </row>
    <row r="69" spans="1:8" x14ac:dyDescent="0.2">
      <c r="A69" s="36" t="s">
        <v>35</v>
      </c>
      <c r="B69" s="70">
        <v>155</v>
      </c>
      <c r="C69" s="70">
        <v>15.5</v>
      </c>
      <c r="D69" s="30">
        <v>100</v>
      </c>
      <c r="E69" s="21">
        <v>0.1</v>
      </c>
      <c r="F69" s="11">
        <f>D69*C69</f>
        <v>1550</v>
      </c>
      <c r="G69" s="86"/>
      <c r="H69" s="80">
        <f t="shared" si="1"/>
        <v>0</v>
      </c>
    </row>
    <row r="70" spans="1:8" x14ac:dyDescent="0.2">
      <c r="A70" s="36" t="s">
        <v>36</v>
      </c>
      <c r="B70" s="70">
        <v>165</v>
      </c>
      <c r="C70" s="70">
        <v>16.5</v>
      </c>
      <c r="D70" s="30">
        <v>92</v>
      </c>
      <c r="E70" s="21">
        <v>0.1</v>
      </c>
      <c r="F70" s="11">
        <f>D70*C70</f>
        <v>1518</v>
      </c>
      <c r="G70" s="86"/>
      <c r="H70" s="80">
        <f t="shared" si="1"/>
        <v>0</v>
      </c>
    </row>
    <row r="71" spans="1:8" ht="31.5" x14ac:dyDescent="0.2">
      <c r="A71" s="67" t="s">
        <v>23</v>
      </c>
      <c r="B71" s="62"/>
      <c r="C71" s="62"/>
      <c r="D71" s="62"/>
      <c r="E71" s="63"/>
      <c r="F71" s="11"/>
      <c r="G71" s="86"/>
      <c r="H71" s="80"/>
    </row>
    <row r="72" spans="1:8" ht="22.5" x14ac:dyDescent="0.2">
      <c r="A72" s="99" t="s">
        <v>2</v>
      </c>
      <c r="B72" s="100"/>
      <c r="C72" s="100"/>
      <c r="D72" s="100"/>
      <c r="E72" s="101"/>
      <c r="F72" s="11"/>
      <c r="G72" s="86"/>
      <c r="H72" s="80"/>
    </row>
    <row r="73" spans="1:8" x14ac:dyDescent="0.2">
      <c r="A73" s="37" t="s">
        <v>37</v>
      </c>
      <c r="B73" s="29">
        <v>140</v>
      </c>
      <c r="C73" s="29">
        <v>14</v>
      </c>
      <c r="D73" s="30">
        <v>92</v>
      </c>
      <c r="E73" s="21">
        <v>0.1</v>
      </c>
      <c r="F73" s="11">
        <f>D73*C73</f>
        <v>1288</v>
      </c>
      <c r="G73" s="86"/>
      <c r="H73" s="80">
        <f t="shared" si="1"/>
        <v>0</v>
      </c>
    </row>
    <row r="74" spans="1:8" x14ac:dyDescent="0.2">
      <c r="A74" s="37" t="s">
        <v>38</v>
      </c>
      <c r="B74" s="38">
        <v>130</v>
      </c>
      <c r="C74" s="38">
        <v>13</v>
      </c>
      <c r="D74" s="30">
        <v>92</v>
      </c>
      <c r="E74" s="21">
        <v>0.1</v>
      </c>
      <c r="F74" s="11">
        <f>D74*C74</f>
        <v>1196</v>
      </c>
      <c r="G74" s="86"/>
      <c r="H74" s="80">
        <f t="shared" si="1"/>
        <v>0</v>
      </c>
    </row>
    <row r="75" spans="1:8" x14ac:dyDescent="0.2">
      <c r="A75" s="3"/>
      <c r="B75" s="7"/>
      <c r="C75" s="7"/>
      <c r="D75" s="8"/>
      <c r="E75" s="9"/>
      <c r="F75" s="10"/>
      <c r="G75" s="10"/>
      <c r="H75" s="7"/>
    </row>
    <row r="76" spans="1:8" ht="13.5" x14ac:dyDescent="0.25">
      <c r="A76" s="91" t="s">
        <v>82</v>
      </c>
      <c r="B76" s="87"/>
      <c r="C76" s="87"/>
      <c r="D76" s="88"/>
      <c r="E76" s="89"/>
      <c r="F76" s="90"/>
      <c r="G76" s="90"/>
      <c r="H76" s="91">
        <f>SUM(H6:H75)</f>
        <v>0</v>
      </c>
    </row>
    <row r="77" spans="1:8" x14ac:dyDescent="0.2">
      <c r="B77" s="7"/>
      <c r="C77" s="7"/>
      <c r="D77" s="8"/>
      <c r="E77" s="9"/>
      <c r="F77" s="10"/>
      <c r="G77" s="10"/>
      <c r="H77" s="7"/>
    </row>
    <row r="78" spans="1:8" x14ac:dyDescent="0.2">
      <c r="A78" s="92" t="s">
        <v>83</v>
      </c>
      <c r="B78" s="7"/>
      <c r="C78" s="7"/>
      <c r="D78" s="8"/>
      <c r="E78" s="9"/>
      <c r="F78" s="10"/>
      <c r="G78" s="10"/>
      <c r="H78" s="7"/>
    </row>
    <row r="79" spans="1:8" x14ac:dyDescent="0.2">
      <c r="A79" s="92" t="s">
        <v>85</v>
      </c>
      <c r="B79" s="7"/>
      <c r="C79" s="7"/>
      <c r="D79" s="8"/>
      <c r="E79" s="9"/>
      <c r="F79" s="10"/>
      <c r="G79" s="10"/>
      <c r="H79" s="7"/>
    </row>
    <row r="80" spans="1:8" x14ac:dyDescent="0.2">
      <c r="A80" s="92" t="s">
        <v>84</v>
      </c>
      <c r="B80" s="7"/>
      <c r="C80" s="7"/>
      <c r="D80" s="8"/>
      <c r="E80" s="9"/>
      <c r="F80" s="10"/>
      <c r="G80" s="10"/>
      <c r="H80" s="7"/>
    </row>
    <row r="81" spans="2:8" x14ac:dyDescent="0.2">
      <c r="B81" s="7"/>
      <c r="C81" s="7"/>
      <c r="D81" s="8"/>
      <c r="E81" s="9"/>
      <c r="F81" s="10"/>
      <c r="G81" s="10"/>
      <c r="H81" s="7"/>
    </row>
    <row r="82" spans="2:8" x14ac:dyDescent="0.2">
      <c r="B82" s="7"/>
      <c r="C82" s="7"/>
      <c r="D82" s="8"/>
      <c r="E82" s="9"/>
      <c r="F82" s="10"/>
      <c r="G82" s="10"/>
      <c r="H82" s="7"/>
    </row>
  </sheetData>
  <mergeCells count="8">
    <mergeCell ref="A72:E72"/>
    <mergeCell ref="A1:H1"/>
    <mergeCell ref="F6:F7"/>
    <mergeCell ref="G6:G7"/>
    <mergeCell ref="H6:H7"/>
    <mergeCell ref="A3:C3"/>
    <mergeCell ref="B4:C4"/>
    <mergeCell ref="A2:H2"/>
  </mergeCells>
  <pageMargins left="0.25" right="0.25" top="0.75" bottom="0.75" header="0.3" footer="0.3"/>
  <pageSetup paperSize="9" scale="8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3" sqref="A2:A3"/>
    </sheetView>
  </sheetViews>
  <sheetFormatPr defaultRowHeight="15" x14ac:dyDescent="0.25"/>
  <cols>
    <col min="1" max="1" width="68" bestFit="1" customWidth="1"/>
  </cols>
  <sheetData>
    <row r="1" spans="1:1" x14ac:dyDescent="0.25">
      <c r="A1" s="93"/>
    </row>
    <row r="2" spans="1:1" x14ac:dyDescent="0.25">
      <c r="A2" s="96" t="s">
        <v>87</v>
      </c>
    </row>
    <row r="3" spans="1:1" ht="34.5" x14ac:dyDescent="0.25">
      <c r="A3" s="95" t="s">
        <v>86</v>
      </c>
    </row>
    <row r="4" spans="1:1" ht="17.25" x14ac:dyDescent="0.25">
      <c r="A4" s="9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Леонид</dc:creator>
  <cp:lastModifiedBy>ПК</cp:lastModifiedBy>
  <cp:lastPrinted>2022-12-01T04:53:46Z</cp:lastPrinted>
  <dcterms:created xsi:type="dcterms:W3CDTF">2018-02-13T20:12:12Z</dcterms:created>
  <dcterms:modified xsi:type="dcterms:W3CDTF">2024-04-07T03:33:53Z</dcterms:modified>
</cp:coreProperties>
</file>