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60" windowWidth="29040" windowHeight="15780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/>
  <c r="H8" s="1"/>
  <c r="F9"/>
  <c r="H9" s="1"/>
  <c r="F28" l="1"/>
  <c r="H28" s="1"/>
  <c r="F29"/>
  <c r="H29" s="1"/>
  <c r="F30"/>
  <c r="H30" s="1"/>
  <c r="F31"/>
  <c r="H31" s="1"/>
  <c r="F32"/>
  <c r="H32" s="1"/>
  <c r="F33"/>
  <c r="H33" s="1"/>
  <c r="F52" l="1"/>
  <c r="H52" s="1"/>
  <c r="F74" l="1"/>
  <c r="H74" s="1"/>
  <c r="F73"/>
  <c r="H73" s="1"/>
  <c r="F71"/>
  <c r="H71" s="1"/>
  <c r="F70"/>
  <c r="H70" s="1"/>
  <c r="F69"/>
  <c r="H69" s="1"/>
  <c r="F68"/>
  <c r="H68" s="1"/>
  <c r="F66"/>
  <c r="H66" s="1"/>
  <c r="F61"/>
  <c r="F55"/>
  <c r="F54"/>
  <c r="H54" s="1"/>
  <c r="F47"/>
  <c r="F44"/>
  <c r="H44" s="1"/>
  <c r="F43"/>
  <c r="H43" s="1"/>
  <c r="F41"/>
  <c r="H41" s="1"/>
  <c r="F40"/>
  <c r="H40" s="1"/>
  <c r="F39"/>
  <c r="H39" s="1"/>
  <c r="F35"/>
  <c r="F27"/>
  <c r="H27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2"/>
  <c r="H12" s="1"/>
  <c r="F10"/>
  <c r="H10" s="1"/>
  <c r="H55" l="1"/>
  <c r="H56"/>
  <c r="H58"/>
  <c r="H59"/>
  <c r="H57"/>
  <c r="H61"/>
  <c r="H64"/>
  <c r="H63"/>
  <c r="H62"/>
  <c r="H65"/>
  <c r="H47"/>
  <c r="H51"/>
  <c r="H48"/>
  <c r="H50"/>
  <c r="H49"/>
  <c r="H35"/>
  <c r="H36"/>
  <c r="H76" l="1"/>
</calcChain>
</file>

<file path=xl/sharedStrings.xml><?xml version="1.0" encoding="utf-8"?>
<sst xmlns="http://schemas.openxmlformats.org/spreadsheetml/2006/main" count="93" uniqueCount="87">
  <si>
    <t>кг</t>
  </si>
  <si>
    <t>шт</t>
  </si>
  <si>
    <t>за кг</t>
  </si>
  <si>
    <t>за шт</t>
  </si>
  <si>
    <t xml:space="preserve"> Мыло туалетное "Ординарное" ГОСТ 28546-2002</t>
  </si>
  <si>
    <r>
      <t xml:space="preserve"> </t>
    </r>
    <r>
      <rPr>
        <b/>
        <sz val="12"/>
        <rFont val="Times New Roman"/>
        <family val="1"/>
        <charset val="204"/>
      </rPr>
      <t>Мыло туалетное "Детское" ГОСТ 28546-2002</t>
    </r>
  </si>
  <si>
    <t>Мыло хозяйственное ГОСТ 30266-95 в цветной полипропиленовой упаковке</t>
  </si>
  <si>
    <t>руб</t>
  </si>
  <si>
    <t xml:space="preserve"> руб</t>
  </si>
  <si>
    <t>ОБЩАЯ СУММА ЗАКАЗА</t>
  </si>
  <si>
    <t>Отдел продаж: +7(4722) 22-58-70</t>
  </si>
  <si>
    <t xml:space="preserve"> Эл. почта:        belgorodmz@mail.ru</t>
  </si>
  <si>
    <t xml:space="preserve">                             +7(4722) 22-58-72</t>
  </si>
  <si>
    <r>
      <t>Мыло туалетное </t>
    </r>
    <r>
      <rPr>
        <b/>
        <sz val="12"/>
        <color rgb="FF000000"/>
        <rFont val="Segoe UI"/>
        <family val="2"/>
        <charset val="204"/>
      </rPr>
      <t>штампованное от 10 рублей за 100 грамм с НДС!</t>
    </r>
  </si>
  <si>
    <t>Беспроигрышное предложение для участников тендеров и аукционов:</t>
  </si>
  <si>
    <t>ООО Производственная компания  «Белгородский мыловаренный завод»</t>
  </si>
  <si>
    <t>https://мылотуалетное.рф</t>
  </si>
  <si>
    <t>https://туалетноемыло.рф</t>
  </si>
  <si>
    <t>e-mail: belgorodmz@mail.ru</t>
  </si>
  <si>
    <t xml:space="preserve"> 308010, Россия, г. Белгород, ул. Кутузова, д. 20,  тел: +7(4722)22-58-70, 22-58-72</t>
  </si>
  <si>
    <t xml:space="preserve">в коробе </t>
  </si>
  <si>
    <t xml:space="preserve">вес куска </t>
  </si>
  <si>
    <t xml:space="preserve">В картонной упаковке, 100 г. </t>
  </si>
  <si>
    <t xml:space="preserve">В прозрачной полипропиленовой упаковке, 100 г. </t>
  </si>
  <si>
    <t>Мыло туалетное "Экстра"  ГОСТ 28546-2002 Премиум</t>
  </si>
  <si>
    <t xml:space="preserve">Парфюмированное, в картонной упаковке, 100 г. </t>
  </si>
  <si>
    <t xml:space="preserve">Ромашка                      </t>
  </si>
  <si>
    <t xml:space="preserve">Кокос                            </t>
  </si>
  <si>
    <t xml:space="preserve">Романтика                                             </t>
  </si>
  <si>
    <t xml:space="preserve">Антибактериальное                              </t>
  </si>
  <si>
    <t xml:space="preserve">Блаженство                                           </t>
  </si>
  <si>
    <t xml:space="preserve">Изумление                                             </t>
  </si>
  <si>
    <t xml:space="preserve">Наслаждение                                        </t>
  </si>
  <si>
    <t xml:space="preserve">Женственность                                    </t>
  </si>
  <si>
    <t xml:space="preserve">Утонченность                                      </t>
  </si>
  <si>
    <t xml:space="preserve">Сочная зелень                                     </t>
  </si>
  <si>
    <t xml:space="preserve">Волшебные сады                                </t>
  </si>
  <si>
    <t xml:space="preserve">Таинство                                              </t>
  </si>
  <si>
    <t xml:space="preserve">Весна в Женеве                                   </t>
  </si>
  <si>
    <t xml:space="preserve">Роза (крем-мыло)                                </t>
  </si>
  <si>
    <t xml:space="preserve">Медовое                                                </t>
  </si>
  <si>
    <t xml:space="preserve">Серное                                                   </t>
  </si>
  <si>
    <t xml:space="preserve">Серно-дегтярное                                  </t>
  </si>
  <si>
    <t xml:space="preserve">Нежность                     </t>
  </si>
  <si>
    <t xml:space="preserve">Романтика                  </t>
  </si>
  <si>
    <t xml:space="preserve">Земляничное                </t>
  </si>
  <si>
    <t xml:space="preserve">Лимон                            </t>
  </si>
  <si>
    <t xml:space="preserve">Хвойное                         </t>
  </si>
  <si>
    <t xml:space="preserve">Банное                            </t>
  </si>
  <si>
    <t xml:space="preserve">Дегтярное                      </t>
  </si>
  <si>
    <t xml:space="preserve">Антибактериальное    </t>
  </si>
  <si>
    <t>АРМЕЙСКОЕ                 ТУ 858-5946-2007</t>
  </si>
  <si>
    <t xml:space="preserve">Земляничное                 </t>
  </si>
  <si>
    <t xml:space="preserve">Антибактериальное      </t>
  </si>
  <si>
    <t xml:space="preserve">Земляничное                   </t>
  </si>
  <si>
    <t xml:space="preserve">Лимон                              </t>
  </si>
  <si>
    <t xml:space="preserve">Хвойное                          </t>
  </si>
  <si>
    <t xml:space="preserve">Банное                             </t>
  </si>
  <si>
    <t xml:space="preserve">Дегтярное                       </t>
  </si>
  <si>
    <t xml:space="preserve">Малыш 72%                </t>
  </si>
  <si>
    <t>Натуральное 72%</t>
  </si>
  <si>
    <t xml:space="preserve">Нежность </t>
  </si>
  <si>
    <t>Дегтярное с добавлением активированного угля</t>
  </si>
  <si>
    <t xml:space="preserve">Косметическое с добавлением белой глины             </t>
  </si>
  <si>
    <t xml:space="preserve">Антибактериальное с добавлением активированного угля                       </t>
  </si>
  <si>
    <t xml:space="preserve">С добавками, в картонной упаковке, 100 г. </t>
  </si>
  <si>
    <t>Антибактериальное</t>
  </si>
  <si>
    <t>Детское в двухслойной бумажной упаковке</t>
  </si>
  <si>
    <t>Детское в цветной полипропиленовой упаковке</t>
  </si>
  <si>
    <t xml:space="preserve">Детское без обертки </t>
  </si>
  <si>
    <t>Стандарт, 100 г.</t>
  </si>
  <si>
    <t>Эконом, 100 г.</t>
  </si>
  <si>
    <t>Детское в прозрачной полипропиленовой упаковке</t>
  </si>
  <si>
    <t>Эконом</t>
  </si>
  <si>
    <t>Специальное 100 г. без обертки</t>
  </si>
  <si>
    <t>Антибактериальное  для нужд ФСИН РФ 100 г без обертки</t>
  </si>
  <si>
    <t>Антибактериальное  для нужд ФСИН РФ  50 г без обертки</t>
  </si>
  <si>
    <r>
      <rPr>
        <sz val="9"/>
        <color theme="1"/>
        <rFont val="Times New Roman"/>
        <family val="1"/>
        <charset val="204"/>
      </rPr>
      <t xml:space="preserve">Специальное                 100г в прозрачном  п/п </t>
    </r>
  </si>
  <si>
    <t>Укажите желаемое количество коробов</t>
  </si>
  <si>
    <t>цена с НДС</t>
  </si>
  <si>
    <t>стоимость с НДС</t>
  </si>
  <si>
    <t>Беспроигрышное предложение                                                                    для участников тендеров и аукционов:</t>
  </si>
  <si>
    <t>В двухслойной бумажной упаковке, 100 г</t>
  </si>
  <si>
    <t>Без обертки, 100 г</t>
  </si>
  <si>
    <t>В цветной полипропиленовой упаковке, 100 г</t>
  </si>
  <si>
    <t>цена короба с НДС</t>
  </si>
  <si>
    <t>Мыло туалетное штампованное от 10 рублей (с НДС) за 100 грамм!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</si>
</sst>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"/>
    <numFmt numFmtId="166" formatCode="#,##0.0"/>
  </numFmts>
  <fonts count="22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2"/>
      <color rgb="FF000000"/>
      <name val="Segoe UI"/>
      <family val="2"/>
      <charset val="204"/>
    </font>
    <font>
      <sz val="7.5"/>
      <color rgb="FF000000"/>
      <name val="Segoe UI"/>
      <family val="2"/>
      <charset val="204"/>
    </font>
    <font>
      <b/>
      <sz val="12"/>
      <color rgb="FF000000"/>
      <name val="Segoe U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  <font>
      <u/>
      <sz val="9"/>
      <name val="Calibri"/>
      <family val="2"/>
      <charset val="204"/>
      <scheme val="minor"/>
    </font>
    <font>
      <b/>
      <i/>
      <sz val="9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/>
    <xf numFmtId="1" fontId="2" fillId="0" borderId="0" xfId="0" applyNumberFormat="1" applyFon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 applyBorder="1"/>
    <xf numFmtId="164" fontId="2" fillId="0" borderId="0" xfId="0" applyNumberFormat="1" applyFont="1" applyFill="1" applyBorder="1"/>
    <xf numFmtId="4" fontId="6" fillId="0" borderId="0" xfId="0" applyNumberFormat="1" applyFont="1" applyFill="1" applyBorder="1"/>
    <xf numFmtId="164" fontId="6" fillId="0" borderId="3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1" fontId="2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2" fontId="2" fillId="0" borderId="5" xfId="0" applyNumberFormat="1" applyFont="1" applyFill="1" applyBorder="1"/>
    <xf numFmtId="0" fontId="2" fillId="4" borderId="4" xfId="0" applyFont="1" applyFill="1" applyBorder="1"/>
    <xf numFmtId="1" fontId="2" fillId="4" borderId="4" xfId="0" applyNumberFormat="1" applyFont="1" applyFill="1" applyBorder="1"/>
    <xf numFmtId="164" fontId="2" fillId="4" borderId="4" xfId="0" applyNumberFormat="1" applyFont="1" applyFill="1" applyBorder="1"/>
    <xf numFmtId="4" fontId="6" fillId="4" borderId="4" xfId="0" applyNumberFormat="1" applyFont="1" applyFill="1" applyBorder="1"/>
    <xf numFmtId="0" fontId="13" fillId="4" borderId="2" xfId="0" applyFont="1" applyFill="1" applyBorder="1"/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4" fillId="5" borderId="0" xfId="0" applyFont="1" applyFill="1"/>
    <xf numFmtId="164" fontId="2" fillId="0" borderId="15" xfId="0" applyNumberFormat="1" applyFont="1" applyFill="1" applyBorder="1" applyAlignment="1">
      <alignment horizontal="center" vertical="center" wrapText="1"/>
    </xf>
    <xf numFmtId="0" fontId="20" fillId="6" borderId="0" xfId="1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top" wrapText="1" indent="1"/>
    </xf>
    <xf numFmtId="0" fontId="11" fillId="0" borderId="3" xfId="0" applyFont="1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center"/>
    </xf>
    <xf numFmtId="166" fontId="6" fillId="0" borderId="8" xfId="0" applyNumberFormat="1" applyFont="1" applyFill="1" applyBorder="1" applyAlignment="1">
      <alignment horizontal="center"/>
    </xf>
    <xf numFmtId="0" fontId="21" fillId="5" borderId="0" xfId="1" applyFont="1" applyFill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center"/>
    </xf>
    <xf numFmtId="165" fontId="7" fillId="0" borderId="3" xfId="0" applyNumberFormat="1" applyFont="1" applyFill="1" applyBorder="1" applyAlignment="1">
      <alignment horizontal="center"/>
    </xf>
    <xf numFmtId="165" fontId="11" fillId="0" borderId="4" xfId="0" applyNumberFormat="1" applyFont="1" applyFill="1" applyBorder="1" applyAlignment="1">
      <alignment vertical="center" wrapText="1"/>
    </xf>
    <xf numFmtId="165" fontId="7" fillId="0" borderId="3" xfId="0" applyNumberFormat="1" applyFont="1" applyFill="1" applyBorder="1" applyAlignment="1">
      <alignment horizontal="center" vertical="top" wrapText="1"/>
    </xf>
    <xf numFmtId="165" fontId="6" fillId="0" borderId="3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Protection="1">
      <protection locked="0"/>
    </xf>
    <xf numFmtId="3" fontId="6" fillId="2" borderId="2" xfId="0" applyNumberFormat="1" applyFont="1" applyFill="1" applyBorder="1" applyProtection="1">
      <protection locked="0"/>
    </xf>
    <xf numFmtId="1" fontId="10" fillId="0" borderId="11" xfId="0" applyNumberFormat="1" applyFont="1" applyFill="1" applyBorder="1" applyAlignment="1" applyProtection="1">
      <alignment vertical="center" wrapText="1"/>
    </xf>
    <xf numFmtId="0" fontId="11" fillId="0" borderId="4" xfId="0" applyFont="1" applyFill="1" applyBorder="1" applyAlignment="1" applyProtection="1">
      <alignment vertical="center" wrapText="1"/>
    </xf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1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9" fillId="0" borderId="0" xfId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1" fontId="7" fillId="0" borderId="21" xfId="0" applyNumberFormat="1" applyFont="1" applyFill="1" applyBorder="1" applyAlignment="1">
      <alignment horizontal="center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2" fontId="7" fillId="0" borderId="21" xfId="0" applyNumberFormat="1" applyFont="1" applyFill="1" applyBorder="1" applyAlignment="1">
      <alignment horizontal="center" vertical="center"/>
    </xf>
    <xf numFmtId="2" fontId="7" fillId="0" borderId="22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165" fontId="7" fillId="0" borderId="21" xfId="0" applyNumberFormat="1" applyFont="1" applyFill="1" applyBorder="1" applyAlignment="1">
      <alignment horizontal="center" vertical="center"/>
    </xf>
    <xf numFmtId="165" fontId="7" fillId="0" borderId="22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2" fontId="6" fillId="0" borderId="2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66" fontId="6" fillId="0" borderId="26" xfId="0" applyNumberFormat="1" applyFont="1" applyFill="1" applyBorder="1" applyAlignment="1">
      <alignment horizontal="center" vertical="center"/>
    </xf>
    <xf numFmtId="166" fontId="6" fillId="0" borderId="9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4" fontId="6" fillId="0" borderId="25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165" fontId="6" fillId="0" borderId="26" xfId="0" applyNumberFormat="1" applyFont="1" applyFill="1" applyBorder="1" applyAlignment="1">
      <alignment horizontal="center" vertical="center"/>
    </xf>
    <xf numFmtId="165" fontId="6" fillId="0" borderId="27" xfId="0" applyNumberFormat="1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26" xfId="0" applyNumberFormat="1" applyFont="1" applyFill="1" applyBorder="1" applyAlignment="1">
      <alignment horizontal="center" vertical="center" wrapText="1"/>
    </xf>
    <xf numFmtId="165" fontId="7" fillId="0" borderId="27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0" borderId="27" xfId="0" applyNumberFormat="1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2" fontId="7" fillId="0" borderId="21" xfId="0" applyNumberFormat="1" applyFont="1" applyFill="1" applyBorder="1" applyAlignment="1">
      <alignment vertical="center"/>
    </xf>
    <xf numFmtId="2" fontId="7" fillId="0" borderId="22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1" fontId="7" fillId="0" borderId="21" xfId="0" applyNumberFormat="1" applyFont="1" applyFill="1" applyBorder="1" applyAlignment="1">
      <alignment vertical="center"/>
    </xf>
    <xf numFmtId="1" fontId="7" fillId="0" borderId="22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165" fontId="7" fillId="0" borderId="21" xfId="0" applyNumberFormat="1" applyFont="1" applyFill="1" applyBorder="1" applyAlignment="1">
      <alignment vertical="center"/>
    </xf>
    <xf numFmtId="165" fontId="7" fillId="0" borderId="22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149697</xdr:colOff>
      <xdr:row>0</xdr:row>
      <xdr:rowOff>29766</xdr:rowOff>
    </xdr:from>
    <xdr:to>
      <xdr:col>0</xdr:col>
      <xdr:colOff>892968</xdr:colOff>
      <xdr:row>2</xdr:row>
      <xdr:rowOff>230351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9697" y="29766"/>
          <a:ext cx="743271" cy="59944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&#1084;&#1099;&#1083;&#1086;&#1090;&#1091;&#1072;&#1083;&#1077;&#1090;&#1085;&#1086;&#1077;.&#1088;&#1092;/letter.html" TargetMode="External"/><Relationship Id="rId2" Type="http://schemas.openxmlformats.org/officeDocument/2006/relationships/hyperlink" Target="https://&#1084;&#1099;&#1083;&#1086;&#1090;&#1091;&#1072;&#1083;&#1077;&#1090;&#1085;&#1086;&#1077;.&#1088;&#1092;/" TargetMode="External"/><Relationship Id="rId1" Type="http://schemas.openxmlformats.org/officeDocument/2006/relationships/hyperlink" Target="https://&#1090;&#1091;&#1072;&#1083;&#1077;&#1090;&#1085;&#1086;&#1077;&#1084;&#1099;&#1083;&#1086;.&#1088;&#1092;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&#1084;&#1099;&#1083;&#1086;&#1090;&#1091;&#1072;&#1083;&#1077;&#1090;&#1085;&#1086;&#1077;.&#1088;&#1092;/lett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2"/>
  <sheetViews>
    <sheetView tabSelected="1" zoomScale="160" zoomScaleNormal="160" workbookViewId="0">
      <pane ySplit="5" topLeftCell="A13" activePane="bottomLeft" state="frozen"/>
      <selection pane="bottomLeft" activeCell="G35" sqref="G35"/>
    </sheetView>
  </sheetViews>
  <sheetFormatPr defaultColWidth="9.140625" defaultRowHeight="12.75"/>
  <cols>
    <col min="1" max="1" width="49.28515625" style="1" customWidth="1"/>
    <col min="2" max="2" width="5.42578125" style="1" customWidth="1"/>
    <col min="3" max="3" width="5" style="1" customWidth="1"/>
    <col min="4" max="4" width="6.28515625" style="4" customWidth="1"/>
    <col min="5" max="5" width="5.7109375" style="6" customWidth="1"/>
    <col min="6" max="6" width="7.28515625" style="5" customWidth="1"/>
    <col min="7" max="7" width="12.140625" style="5" customWidth="1"/>
    <col min="8" max="8" width="10" style="1" customWidth="1"/>
    <col min="9" max="16384" width="9.140625" style="1"/>
  </cols>
  <sheetData>
    <row r="1" spans="1:8" ht="12.75" customHeight="1">
      <c r="A1" s="75" t="s">
        <v>15</v>
      </c>
      <c r="B1" s="75"/>
      <c r="C1" s="75"/>
      <c r="D1" s="75"/>
      <c r="E1" s="75"/>
      <c r="F1" s="75"/>
      <c r="G1" s="75"/>
      <c r="H1" s="75"/>
    </row>
    <row r="2" spans="1:8" ht="18.75" customHeight="1">
      <c r="A2" s="60"/>
      <c r="B2" s="61"/>
      <c r="C2" s="61"/>
      <c r="D2" s="62"/>
      <c r="E2" s="63"/>
      <c r="F2" s="64"/>
      <c r="G2" s="64"/>
      <c r="H2" s="65" t="s">
        <v>19</v>
      </c>
    </row>
    <row r="3" spans="1:8" s="2" customFormat="1" ht="19.5" customHeight="1" thickBot="1">
      <c r="A3" s="60"/>
      <c r="B3" s="66" t="s">
        <v>16</v>
      </c>
      <c r="C3" s="60"/>
      <c r="D3" s="60"/>
      <c r="E3" s="60"/>
      <c r="F3" s="66" t="s">
        <v>17</v>
      </c>
      <c r="G3" s="60"/>
      <c r="H3" s="67" t="s">
        <v>18</v>
      </c>
    </row>
    <row r="4" spans="1:8" ht="39.75" customHeight="1" thickBot="1">
      <c r="A4" s="49" t="s">
        <v>81</v>
      </c>
      <c r="B4" s="78" t="s">
        <v>79</v>
      </c>
      <c r="C4" s="79"/>
      <c r="D4" s="29" t="s">
        <v>20</v>
      </c>
      <c r="E4" s="43" t="s">
        <v>21</v>
      </c>
      <c r="F4" s="43" t="s">
        <v>85</v>
      </c>
      <c r="G4" s="76" t="s">
        <v>78</v>
      </c>
      <c r="H4" s="43" t="s">
        <v>80</v>
      </c>
    </row>
    <row r="5" spans="1:8" ht="13.5" customHeight="1" thickBot="1">
      <c r="A5" s="44" t="s">
        <v>86</v>
      </c>
      <c r="B5" s="30" t="s">
        <v>2</v>
      </c>
      <c r="C5" s="30" t="s">
        <v>3</v>
      </c>
      <c r="D5" s="31" t="s">
        <v>1</v>
      </c>
      <c r="E5" s="32" t="s">
        <v>0</v>
      </c>
      <c r="F5" s="30" t="s">
        <v>7</v>
      </c>
      <c r="G5" s="77"/>
      <c r="H5" s="30" t="s">
        <v>8</v>
      </c>
    </row>
    <row r="6" spans="1:8" ht="15.75">
      <c r="A6" s="89"/>
      <c r="B6" s="90"/>
      <c r="C6" s="90"/>
      <c r="D6" s="90"/>
      <c r="E6" s="90"/>
      <c r="F6" s="90"/>
      <c r="G6" s="90"/>
      <c r="H6" s="91"/>
    </row>
    <row r="7" spans="1:8" ht="15.75">
      <c r="A7" s="24" t="s">
        <v>22</v>
      </c>
      <c r="B7" s="21"/>
      <c r="C7" s="21"/>
      <c r="D7" s="21"/>
      <c r="E7" s="21"/>
      <c r="F7" s="21"/>
      <c r="G7" s="21"/>
      <c r="H7" s="21"/>
    </row>
    <row r="8" spans="1:8" hidden="1">
      <c r="A8" s="45" t="s">
        <v>26</v>
      </c>
      <c r="B8" s="121">
        <v>405</v>
      </c>
      <c r="C8" s="121">
        <v>40.5</v>
      </c>
      <c r="D8" s="124">
        <v>30</v>
      </c>
      <c r="E8" s="127">
        <v>0.1</v>
      </c>
      <c r="F8" s="121">
        <f>D8*C8</f>
        <v>1215</v>
      </c>
      <c r="G8" s="56"/>
      <c r="H8" s="33">
        <f>F8*G8</f>
        <v>0</v>
      </c>
    </row>
    <row r="9" spans="1:8" s="3" customFormat="1" hidden="1">
      <c r="A9" s="45" t="s">
        <v>27</v>
      </c>
      <c r="B9" s="121">
        <v>405</v>
      </c>
      <c r="C9" s="122">
        <v>40.5</v>
      </c>
      <c r="D9" s="125">
        <v>30</v>
      </c>
      <c r="E9" s="128">
        <v>0.1</v>
      </c>
      <c r="F9" s="122">
        <f t="shared" ref="F9:F12" si="0">D9*C9</f>
        <v>1215</v>
      </c>
      <c r="G9" s="56"/>
      <c r="H9" s="33">
        <f t="shared" ref="H9:H74" si="1">F9*G9</f>
        <v>0</v>
      </c>
    </row>
    <row r="10" spans="1:8">
      <c r="A10" s="45" t="s">
        <v>61</v>
      </c>
      <c r="B10" s="121">
        <v>405</v>
      </c>
      <c r="C10" s="123">
        <v>40.5</v>
      </c>
      <c r="D10" s="126">
        <v>30</v>
      </c>
      <c r="E10" s="129">
        <v>0.1</v>
      </c>
      <c r="F10" s="123">
        <f t="shared" si="0"/>
        <v>1215</v>
      </c>
      <c r="G10" s="56"/>
      <c r="H10" s="33">
        <f t="shared" si="1"/>
        <v>0</v>
      </c>
    </row>
    <row r="11" spans="1:8" ht="15.75">
      <c r="A11" s="23" t="s">
        <v>23</v>
      </c>
      <c r="B11" s="22"/>
      <c r="C11" s="22"/>
      <c r="D11" s="22"/>
      <c r="E11" s="22"/>
      <c r="F11" s="22"/>
      <c r="G11" s="58"/>
      <c r="H11" s="22"/>
    </row>
    <row r="12" spans="1:8" ht="13.5" thickBot="1">
      <c r="A12" s="45" t="s">
        <v>43</v>
      </c>
      <c r="B12" s="12">
        <v>345</v>
      </c>
      <c r="C12" s="13">
        <v>34.5</v>
      </c>
      <c r="D12" s="14">
        <v>92</v>
      </c>
      <c r="E12" s="48">
        <v>0.1</v>
      </c>
      <c r="F12" s="47">
        <f t="shared" si="0"/>
        <v>3174</v>
      </c>
      <c r="G12" s="56"/>
      <c r="H12" s="33">
        <f t="shared" si="1"/>
        <v>0</v>
      </c>
    </row>
    <row r="13" spans="1:8" ht="15.75">
      <c r="A13" s="80" t="s">
        <v>24</v>
      </c>
      <c r="B13" s="81"/>
      <c r="C13" s="81"/>
      <c r="D13" s="81"/>
      <c r="E13" s="81"/>
      <c r="F13" s="81"/>
      <c r="G13" s="81"/>
      <c r="H13" s="82"/>
    </row>
    <row r="14" spans="1:8" ht="30">
      <c r="A14" s="24" t="s">
        <v>25</v>
      </c>
      <c r="B14" s="25"/>
      <c r="C14" s="25"/>
      <c r="D14" s="25"/>
      <c r="E14" s="25"/>
      <c r="F14" s="25"/>
      <c r="G14" s="59"/>
      <c r="H14" s="25"/>
    </row>
    <row r="15" spans="1:8" s="3" customFormat="1">
      <c r="A15" s="45" t="s">
        <v>28</v>
      </c>
      <c r="B15" s="72">
        <v>365</v>
      </c>
      <c r="C15" s="72">
        <v>36.5</v>
      </c>
      <c r="D15" s="69">
        <v>30</v>
      </c>
      <c r="E15" s="83">
        <v>0.1</v>
      </c>
      <c r="F15" s="72">
        <f t="shared" ref="F15:F31" si="2">D15*C15</f>
        <v>1095</v>
      </c>
      <c r="G15" s="57"/>
      <c r="H15" s="33">
        <f t="shared" si="1"/>
        <v>0</v>
      </c>
    </row>
    <row r="16" spans="1:8">
      <c r="A16" s="45" t="s">
        <v>29</v>
      </c>
      <c r="B16" s="73"/>
      <c r="C16" s="73">
        <v>36.5</v>
      </c>
      <c r="D16" s="70">
        <v>30</v>
      </c>
      <c r="E16" s="84">
        <v>0.1</v>
      </c>
      <c r="F16" s="73">
        <f t="shared" si="2"/>
        <v>1095</v>
      </c>
      <c r="G16" s="57"/>
      <c r="H16" s="33">
        <f t="shared" si="1"/>
        <v>0</v>
      </c>
    </row>
    <row r="17" spans="1:8" hidden="1">
      <c r="A17" s="45" t="s">
        <v>30</v>
      </c>
      <c r="B17" s="73"/>
      <c r="C17" s="73">
        <v>36.5</v>
      </c>
      <c r="D17" s="70">
        <v>30</v>
      </c>
      <c r="E17" s="84">
        <v>0.1</v>
      </c>
      <c r="F17" s="73">
        <f t="shared" si="2"/>
        <v>1095</v>
      </c>
      <c r="G17" s="57"/>
      <c r="H17" s="33">
        <f t="shared" si="1"/>
        <v>0</v>
      </c>
    </row>
    <row r="18" spans="1:8" hidden="1">
      <c r="A18" s="45" t="s">
        <v>31</v>
      </c>
      <c r="B18" s="73"/>
      <c r="C18" s="73">
        <v>36.5</v>
      </c>
      <c r="D18" s="70">
        <v>30</v>
      </c>
      <c r="E18" s="84">
        <v>0.1</v>
      </c>
      <c r="F18" s="73">
        <f t="shared" si="2"/>
        <v>1095</v>
      </c>
      <c r="G18" s="57"/>
      <c r="H18" s="33">
        <f t="shared" si="1"/>
        <v>0</v>
      </c>
    </row>
    <row r="19" spans="1:8" hidden="1">
      <c r="A19" s="45" t="s">
        <v>32</v>
      </c>
      <c r="B19" s="73"/>
      <c r="C19" s="73">
        <v>36.5</v>
      </c>
      <c r="D19" s="70">
        <v>30</v>
      </c>
      <c r="E19" s="84">
        <v>0.1</v>
      </c>
      <c r="F19" s="73">
        <f t="shared" si="2"/>
        <v>1095</v>
      </c>
      <c r="G19" s="57"/>
      <c r="H19" s="33">
        <f t="shared" si="1"/>
        <v>0</v>
      </c>
    </row>
    <row r="20" spans="1:8" hidden="1">
      <c r="A20" s="45" t="s">
        <v>33</v>
      </c>
      <c r="B20" s="73"/>
      <c r="C20" s="73">
        <v>36.5</v>
      </c>
      <c r="D20" s="70">
        <v>30</v>
      </c>
      <c r="E20" s="84">
        <v>0.1</v>
      </c>
      <c r="F20" s="73">
        <f t="shared" si="2"/>
        <v>1095</v>
      </c>
      <c r="G20" s="57"/>
      <c r="H20" s="33">
        <f t="shared" si="1"/>
        <v>0</v>
      </c>
    </row>
    <row r="21" spans="1:8" hidden="1">
      <c r="A21" s="45" t="s">
        <v>34</v>
      </c>
      <c r="B21" s="73"/>
      <c r="C21" s="73">
        <v>36.5</v>
      </c>
      <c r="D21" s="70">
        <v>30</v>
      </c>
      <c r="E21" s="84">
        <v>0.1</v>
      </c>
      <c r="F21" s="73">
        <f t="shared" si="2"/>
        <v>1095</v>
      </c>
      <c r="G21" s="57"/>
      <c r="H21" s="33">
        <f t="shared" si="1"/>
        <v>0</v>
      </c>
    </row>
    <row r="22" spans="1:8" hidden="1">
      <c r="A22" s="45" t="s">
        <v>35</v>
      </c>
      <c r="B22" s="73"/>
      <c r="C22" s="73">
        <v>36.5</v>
      </c>
      <c r="D22" s="70">
        <v>30</v>
      </c>
      <c r="E22" s="84">
        <v>0.1</v>
      </c>
      <c r="F22" s="73">
        <f t="shared" si="2"/>
        <v>1095</v>
      </c>
      <c r="G22" s="57"/>
      <c r="H22" s="33">
        <f t="shared" si="1"/>
        <v>0</v>
      </c>
    </row>
    <row r="23" spans="1:8" hidden="1">
      <c r="A23" s="45" t="s">
        <v>36</v>
      </c>
      <c r="B23" s="73"/>
      <c r="C23" s="73">
        <v>36.5</v>
      </c>
      <c r="D23" s="70">
        <v>30</v>
      </c>
      <c r="E23" s="84">
        <v>0.1</v>
      </c>
      <c r="F23" s="73">
        <f t="shared" si="2"/>
        <v>1095</v>
      </c>
      <c r="G23" s="57"/>
      <c r="H23" s="33">
        <f t="shared" si="1"/>
        <v>0</v>
      </c>
    </row>
    <row r="24" spans="1:8" hidden="1">
      <c r="A24" s="45" t="s">
        <v>37</v>
      </c>
      <c r="B24" s="73"/>
      <c r="C24" s="73">
        <v>36.5</v>
      </c>
      <c r="D24" s="70">
        <v>30</v>
      </c>
      <c r="E24" s="84">
        <v>0.1</v>
      </c>
      <c r="F24" s="73">
        <f t="shared" si="2"/>
        <v>1095</v>
      </c>
      <c r="G24" s="57"/>
      <c r="H24" s="33">
        <f t="shared" si="1"/>
        <v>0</v>
      </c>
    </row>
    <row r="25" spans="1:8" hidden="1">
      <c r="A25" s="45" t="s">
        <v>38</v>
      </c>
      <c r="B25" s="74"/>
      <c r="C25" s="74">
        <v>36.5</v>
      </c>
      <c r="D25" s="71">
        <v>30</v>
      </c>
      <c r="E25" s="85">
        <v>0.1</v>
      </c>
      <c r="F25" s="74">
        <f t="shared" si="2"/>
        <v>1095</v>
      </c>
      <c r="G25" s="57"/>
      <c r="H25" s="33">
        <f t="shared" si="1"/>
        <v>0</v>
      </c>
    </row>
    <row r="26" spans="1:8" ht="15" hidden="1">
      <c r="A26" s="24" t="s">
        <v>65</v>
      </c>
      <c r="B26" s="25"/>
      <c r="C26" s="25"/>
      <c r="D26" s="25"/>
      <c r="E26" s="25"/>
      <c r="F26" s="25"/>
      <c r="G26" s="59"/>
      <c r="H26" s="25"/>
    </row>
    <row r="27" spans="1:8" hidden="1">
      <c r="A27" s="45" t="s">
        <v>39</v>
      </c>
      <c r="B27" s="72">
        <v>550</v>
      </c>
      <c r="C27" s="72">
        <v>55</v>
      </c>
      <c r="D27" s="69">
        <v>30</v>
      </c>
      <c r="E27" s="83">
        <v>0.1</v>
      </c>
      <c r="F27" s="72">
        <f t="shared" si="2"/>
        <v>1650</v>
      </c>
      <c r="G27" s="57"/>
      <c r="H27" s="33">
        <f t="shared" si="1"/>
        <v>0</v>
      </c>
    </row>
    <row r="28" spans="1:8" hidden="1">
      <c r="A28" s="45" t="s">
        <v>62</v>
      </c>
      <c r="B28" s="73">
        <v>550</v>
      </c>
      <c r="C28" s="73">
        <v>55</v>
      </c>
      <c r="D28" s="70">
        <v>30</v>
      </c>
      <c r="E28" s="84">
        <v>0.1</v>
      </c>
      <c r="F28" s="73">
        <f t="shared" si="2"/>
        <v>1650</v>
      </c>
      <c r="G28" s="57"/>
      <c r="H28" s="33">
        <f t="shared" si="1"/>
        <v>0</v>
      </c>
    </row>
    <row r="29" spans="1:8" hidden="1">
      <c r="A29" s="45" t="s">
        <v>63</v>
      </c>
      <c r="B29" s="73">
        <v>550</v>
      </c>
      <c r="C29" s="73">
        <v>55</v>
      </c>
      <c r="D29" s="70">
        <v>30</v>
      </c>
      <c r="E29" s="84">
        <v>0.1</v>
      </c>
      <c r="F29" s="73">
        <f t="shared" si="2"/>
        <v>1650</v>
      </c>
      <c r="G29" s="57"/>
      <c r="H29" s="33">
        <f t="shared" si="1"/>
        <v>0</v>
      </c>
    </row>
    <row r="30" spans="1:8" hidden="1">
      <c r="A30" s="45" t="s">
        <v>64</v>
      </c>
      <c r="B30" s="73">
        <v>550</v>
      </c>
      <c r="C30" s="73">
        <v>55</v>
      </c>
      <c r="D30" s="70">
        <v>30</v>
      </c>
      <c r="E30" s="84">
        <v>0.1</v>
      </c>
      <c r="F30" s="73">
        <f t="shared" si="2"/>
        <v>1650</v>
      </c>
      <c r="G30" s="57"/>
      <c r="H30" s="33">
        <f t="shared" si="1"/>
        <v>0</v>
      </c>
    </row>
    <row r="31" spans="1:8" hidden="1">
      <c r="A31" s="45" t="s">
        <v>40</v>
      </c>
      <c r="B31" s="73">
        <v>550</v>
      </c>
      <c r="C31" s="73">
        <v>55</v>
      </c>
      <c r="D31" s="70">
        <v>30</v>
      </c>
      <c r="E31" s="84">
        <v>0.1</v>
      </c>
      <c r="F31" s="73">
        <f t="shared" si="2"/>
        <v>1650</v>
      </c>
      <c r="G31" s="57"/>
      <c r="H31" s="33">
        <f t="shared" si="1"/>
        <v>0</v>
      </c>
    </row>
    <row r="32" spans="1:8" hidden="1">
      <c r="A32" s="45" t="s">
        <v>41</v>
      </c>
      <c r="B32" s="73">
        <v>550</v>
      </c>
      <c r="C32" s="73">
        <v>55</v>
      </c>
      <c r="D32" s="70">
        <v>30</v>
      </c>
      <c r="E32" s="84">
        <v>0.1</v>
      </c>
      <c r="F32" s="73">
        <f t="shared" ref="F32:F33" si="3">D32*C32</f>
        <v>1650</v>
      </c>
      <c r="G32" s="57"/>
      <c r="H32" s="33">
        <f t="shared" ref="H32:H33" si="4">F32*G32</f>
        <v>0</v>
      </c>
    </row>
    <row r="33" spans="1:9" hidden="1">
      <c r="A33" s="45" t="s">
        <v>42</v>
      </c>
      <c r="B33" s="73">
        <v>550</v>
      </c>
      <c r="C33" s="73">
        <v>55</v>
      </c>
      <c r="D33" s="70">
        <v>30</v>
      </c>
      <c r="E33" s="84">
        <v>0.1</v>
      </c>
      <c r="F33" s="73">
        <f t="shared" si="3"/>
        <v>1650</v>
      </c>
      <c r="G33" s="57"/>
      <c r="H33" s="33">
        <f t="shared" si="4"/>
        <v>0</v>
      </c>
    </row>
    <row r="34" spans="1:9" ht="15">
      <c r="A34" s="24" t="s">
        <v>23</v>
      </c>
      <c r="B34" s="25"/>
      <c r="C34" s="25"/>
      <c r="D34" s="25"/>
      <c r="E34" s="25"/>
      <c r="F34" s="25"/>
      <c r="G34" s="59"/>
      <c r="H34" s="25"/>
    </row>
    <row r="35" spans="1:9">
      <c r="A35" s="45" t="s">
        <v>44</v>
      </c>
      <c r="B35" s="92">
        <v>305</v>
      </c>
      <c r="C35" s="92">
        <v>30.5</v>
      </c>
      <c r="D35" s="96">
        <v>92</v>
      </c>
      <c r="E35" s="94">
        <v>0.1</v>
      </c>
      <c r="F35" s="98">
        <f>D35*C35</f>
        <v>2806</v>
      </c>
      <c r="G35" s="57"/>
      <c r="H35" s="33">
        <f t="shared" si="1"/>
        <v>0</v>
      </c>
    </row>
    <row r="36" spans="1:9">
      <c r="A36" s="45" t="s">
        <v>66</v>
      </c>
      <c r="B36" s="93"/>
      <c r="C36" s="93"/>
      <c r="D36" s="97"/>
      <c r="E36" s="95"/>
      <c r="F36" s="99"/>
      <c r="G36" s="57"/>
      <c r="H36" s="33">
        <f>F35*G36</f>
        <v>0</v>
      </c>
    </row>
    <row r="37" spans="1:9" ht="15.75">
      <c r="A37" s="86" t="s">
        <v>5</v>
      </c>
      <c r="B37" s="87"/>
      <c r="C37" s="87"/>
      <c r="D37" s="87"/>
      <c r="E37" s="87"/>
      <c r="F37" s="87"/>
      <c r="G37" s="87"/>
      <c r="H37" s="88"/>
    </row>
    <row r="38" spans="1:9" ht="15">
      <c r="A38" s="24" t="s">
        <v>70</v>
      </c>
      <c r="B38" s="26"/>
      <c r="C38" s="26"/>
      <c r="D38" s="26"/>
      <c r="E38" s="25"/>
      <c r="F38" s="25"/>
      <c r="G38" s="59"/>
      <c r="H38" s="25"/>
    </row>
    <row r="39" spans="1:9">
      <c r="A39" s="45" t="s">
        <v>67</v>
      </c>
      <c r="B39" s="16">
        <v>215</v>
      </c>
      <c r="C39" s="16">
        <v>21.5</v>
      </c>
      <c r="D39" s="17">
        <v>46</v>
      </c>
      <c r="E39" s="11">
        <v>0.1</v>
      </c>
      <c r="F39" s="47">
        <f>D39*C39</f>
        <v>989</v>
      </c>
      <c r="G39" s="56"/>
      <c r="H39" s="33">
        <f t="shared" si="1"/>
        <v>0</v>
      </c>
    </row>
    <row r="40" spans="1:9">
      <c r="A40" s="45" t="s">
        <v>68</v>
      </c>
      <c r="B40" s="12">
        <v>185</v>
      </c>
      <c r="C40" s="12">
        <v>18.5</v>
      </c>
      <c r="D40" s="18">
        <v>92</v>
      </c>
      <c r="E40" s="15">
        <v>0.1</v>
      </c>
      <c r="F40" s="47">
        <f>D40*C40</f>
        <v>1702</v>
      </c>
      <c r="G40" s="56"/>
      <c r="H40" s="33">
        <f t="shared" si="1"/>
        <v>0</v>
      </c>
    </row>
    <row r="41" spans="1:9">
      <c r="A41" s="45" t="s">
        <v>69</v>
      </c>
      <c r="B41" s="12">
        <v>175</v>
      </c>
      <c r="C41" s="12">
        <v>17.5</v>
      </c>
      <c r="D41" s="18">
        <v>100</v>
      </c>
      <c r="E41" s="15">
        <v>0.1</v>
      </c>
      <c r="F41" s="47">
        <f>D41*C41</f>
        <v>1750</v>
      </c>
      <c r="G41" s="56"/>
      <c r="H41" s="33">
        <f t="shared" si="1"/>
        <v>0</v>
      </c>
    </row>
    <row r="42" spans="1:9" ht="15">
      <c r="A42" s="24" t="s">
        <v>71</v>
      </c>
      <c r="B42" s="25"/>
      <c r="C42" s="25"/>
      <c r="D42" s="25"/>
      <c r="E42" s="25"/>
      <c r="F42" s="55"/>
      <c r="G42" s="59"/>
      <c r="H42" s="25"/>
    </row>
    <row r="43" spans="1:9">
      <c r="A43" s="45" t="s">
        <v>72</v>
      </c>
      <c r="B43" s="12">
        <v>165</v>
      </c>
      <c r="C43" s="12">
        <v>16.5</v>
      </c>
      <c r="D43" s="18">
        <v>92</v>
      </c>
      <c r="E43" s="50">
        <v>0.1</v>
      </c>
      <c r="F43" s="47">
        <f>D43*C43</f>
        <v>1518</v>
      </c>
      <c r="G43" s="57"/>
      <c r="H43" s="33">
        <f t="shared" si="1"/>
        <v>0</v>
      </c>
    </row>
    <row r="44" spans="1:9">
      <c r="A44" s="45" t="s">
        <v>69</v>
      </c>
      <c r="B44" s="16">
        <v>155</v>
      </c>
      <c r="C44" s="16">
        <v>15.5</v>
      </c>
      <c r="D44" s="17">
        <v>100</v>
      </c>
      <c r="E44" s="50">
        <v>0.1</v>
      </c>
      <c r="F44" s="47">
        <f>D44*C44</f>
        <v>1550</v>
      </c>
      <c r="G44" s="57"/>
      <c r="H44" s="33">
        <f t="shared" si="1"/>
        <v>0</v>
      </c>
      <c r="I44" s="3"/>
    </row>
    <row r="45" spans="1:9" ht="15.75">
      <c r="A45" s="100" t="s">
        <v>4</v>
      </c>
      <c r="B45" s="101"/>
      <c r="C45" s="101"/>
      <c r="D45" s="101"/>
      <c r="E45" s="101"/>
      <c r="F45" s="101"/>
      <c r="G45" s="101"/>
      <c r="H45" s="102"/>
    </row>
    <row r="46" spans="1:9" ht="15">
      <c r="A46" s="24" t="s">
        <v>82</v>
      </c>
      <c r="B46" s="25"/>
      <c r="C46" s="25"/>
      <c r="D46" s="25"/>
      <c r="E46" s="25"/>
      <c r="F46" s="25"/>
      <c r="G46" s="59"/>
      <c r="H46" s="25"/>
    </row>
    <row r="47" spans="1:9">
      <c r="A47" s="45" t="s">
        <v>45</v>
      </c>
      <c r="B47" s="92">
        <v>215</v>
      </c>
      <c r="C47" s="72">
        <v>21.5</v>
      </c>
      <c r="D47" s="96">
        <v>46</v>
      </c>
      <c r="E47" s="108">
        <v>0.1</v>
      </c>
      <c r="F47" s="98">
        <f t="shared" ref="F47" si="5">D47*C47</f>
        <v>989</v>
      </c>
      <c r="G47" s="56"/>
      <c r="H47" s="33">
        <f t="shared" si="1"/>
        <v>0</v>
      </c>
    </row>
    <row r="48" spans="1:9">
      <c r="A48" s="45" t="s">
        <v>46</v>
      </c>
      <c r="B48" s="106"/>
      <c r="C48" s="73">
        <v>21.5</v>
      </c>
      <c r="D48" s="107"/>
      <c r="E48" s="109"/>
      <c r="F48" s="117"/>
      <c r="G48" s="56"/>
      <c r="H48" s="33">
        <f>F47*G48</f>
        <v>0</v>
      </c>
    </row>
    <row r="49" spans="1:8">
      <c r="A49" s="45" t="s">
        <v>47</v>
      </c>
      <c r="B49" s="106"/>
      <c r="C49" s="73">
        <v>21.5</v>
      </c>
      <c r="D49" s="107"/>
      <c r="E49" s="109"/>
      <c r="F49" s="117"/>
      <c r="G49" s="56"/>
      <c r="H49" s="33">
        <f>F47*G49</f>
        <v>0</v>
      </c>
    </row>
    <row r="50" spans="1:8">
      <c r="A50" s="45" t="s">
        <v>48</v>
      </c>
      <c r="B50" s="106"/>
      <c r="C50" s="73">
        <v>21.5</v>
      </c>
      <c r="D50" s="107"/>
      <c r="E50" s="109"/>
      <c r="F50" s="117"/>
      <c r="G50" s="56"/>
      <c r="H50" s="33">
        <f>F47*G50</f>
        <v>0</v>
      </c>
    </row>
    <row r="51" spans="1:8">
      <c r="A51" s="45" t="s">
        <v>50</v>
      </c>
      <c r="B51" s="93"/>
      <c r="C51" s="74">
        <v>21.5</v>
      </c>
      <c r="D51" s="97"/>
      <c r="E51" s="110"/>
      <c r="F51" s="99"/>
      <c r="G51" s="56"/>
      <c r="H51" s="33">
        <f>F47*G51</f>
        <v>0</v>
      </c>
    </row>
    <row r="52" spans="1:8">
      <c r="A52" s="45" t="s">
        <v>49</v>
      </c>
      <c r="B52" s="12">
        <v>245</v>
      </c>
      <c r="C52" s="12">
        <v>24.5</v>
      </c>
      <c r="D52" s="17">
        <v>46</v>
      </c>
      <c r="E52" s="51">
        <v>0.1</v>
      </c>
      <c r="F52" s="47">
        <f>D52*C52</f>
        <v>1127</v>
      </c>
      <c r="G52" s="56"/>
      <c r="H52" s="33">
        <f t="shared" ref="H52" si="6">F52*G52</f>
        <v>0</v>
      </c>
    </row>
    <row r="53" spans="1:8" s="3" customFormat="1" ht="15">
      <c r="A53" s="46" t="s">
        <v>83</v>
      </c>
      <c r="B53" s="25"/>
      <c r="C53" s="25"/>
      <c r="D53" s="25"/>
      <c r="E53" s="52"/>
      <c r="F53" s="25"/>
      <c r="G53" s="59"/>
      <c r="H53" s="25"/>
    </row>
    <row r="54" spans="1:8">
      <c r="A54" s="45" t="s">
        <v>51</v>
      </c>
      <c r="B54" s="19">
        <v>195</v>
      </c>
      <c r="C54" s="19">
        <v>19.5</v>
      </c>
      <c r="D54" s="20">
        <v>100</v>
      </c>
      <c r="E54" s="53">
        <v>0.1</v>
      </c>
      <c r="F54" s="47">
        <f t="shared" ref="F54:F55" si="7">D54*C54</f>
        <v>1950</v>
      </c>
      <c r="G54" s="56"/>
      <c r="H54" s="33">
        <f t="shared" si="1"/>
        <v>0</v>
      </c>
    </row>
    <row r="55" spans="1:8">
      <c r="A55" s="45" t="s">
        <v>52</v>
      </c>
      <c r="B55" s="72">
        <v>175</v>
      </c>
      <c r="C55" s="72">
        <v>17.5</v>
      </c>
      <c r="D55" s="111">
        <v>100</v>
      </c>
      <c r="E55" s="114">
        <v>0.1</v>
      </c>
      <c r="F55" s="98">
        <f t="shared" si="7"/>
        <v>1750</v>
      </c>
      <c r="G55" s="56"/>
      <c r="H55" s="33">
        <f>F$55*G55</f>
        <v>0</v>
      </c>
    </row>
    <row r="56" spans="1:8">
      <c r="A56" s="45" t="s">
        <v>46</v>
      </c>
      <c r="B56" s="73"/>
      <c r="C56" s="73"/>
      <c r="D56" s="112"/>
      <c r="E56" s="115"/>
      <c r="F56" s="117"/>
      <c r="G56" s="56"/>
      <c r="H56" s="33">
        <f t="shared" ref="H56:H59" si="8">F$55*G56</f>
        <v>0</v>
      </c>
    </row>
    <row r="57" spans="1:8">
      <c r="A57" s="45" t="s">
        <v>47</v>
      </c>
      <c r="B57" s="73"/>
      <c r="C57" s="73"/>
      <c r="D57" s="112"/>
      <c r="E57" s="115"/>
      <c r="F57" s="117"/>
      <c r="G57" s="56"/>
      <c r="H57" s="33">
        <f t="shared" si="8"/>
        <v>0</v>
      </c>
    </row>
    <row r="58" spans="1:8">
      <c r="A58" s="45" t="s">
        <v>48</v>
      </c>
      <c r="B58" s="73"/>
      <c r="C58" s="73"/>
      <c r="D58" s="112"/>
      <c r="E58" s="115"/>
      <c r="F58" s="117"/>
      <c r="G58" s="56"/>
      <c r="H58" s="33">
        <f t="shared" si="8"/>
        <v>0</v>
      </c>
    </row>
    <row r="59" spans="1:8">
      <c r="A59" s="45" t="s">
        <v>53</v>
      </c>
      <c r="B59" s="74"/>
      <c r="C59" s="74"/>
      <c r="D59" s="113"/>
      <c r="E59" s="116"/>
      <c r="F59" s="99"/>
      <c r="G59" s="56"/>
      <c r="H59" s="33">
        <f t="shared" si="8"/>
        <v>0</v>
      </c>
    </row>
    <row r="60" spans="1:8" ht="15">
      <c r="A60" s="28" t="s">
        <v>84</v>
      </c>
      <c r="B60" s="27"/>
      <c r="C60" s="27"/>
      <c r="D60" s="27"/>
      <c r="E60" s="52"/>
      <c r="F60" s="25"/>
      <c r="G60" s="59"/>
      <c r="H60" s="25"/>
    </row>
    <row r="61" spans="1:8">
      <c r="A61" s="45" t="s">
        <v>54</v>
      </c>
      <c r="B61" s="72">
        <v>185</v>
      </c>
      <c r="C61" s="72">
        <v>18.5</v>
      </c>
      <c r="D61" s="69">
        <v>92</v>
      </c>
      <c r="E61" s="118">
        <v>0.1</v>
      </c>
      <c r="F61" s="98">
        <f t="shared" ref="F61" si="9">D61*C61</f>
        <v>1702</v>
      </c>
      <c r="G61" s="56"/>
      <c r="H61" s="33">
        <f>F$61*G61</f>
        <v>0</v>
      </c>
    </row>
    <row r="62" spans="1:8">
      <c r="A62" s="45" t="s">
        <v>55</v>
      </c>
      <c r="B62" s="73"/>
      <c r="C62" s="73"/>
      <c r="D62" s="70"/>
      <c r="E62" s="119"/>
      <c r="F62" s="117"/>
      <c r="G62" s="56"/>
      <c r="H62" s="33">
        <f t="shared" ref="H62:H65" si="10">F$61*G62</f>
        <v>0</v>
      </c>
    </row>
    <row r="63" spans="1:8">
      <c r="A63" s="45" t="s">
        <v>56</v>
      </c>
      <c r="B63" s="73"/>
      <c r="C63" s="73"/>
      <c r="D63" s="70"/>
      <c r="E63" s="119"/>
      <c r="F63" s="117"/>
      <c r="G63" s="56"/>
      <c r="H63" s="33">
        <f t="shared" si="10"/>
        <v>0</v>
      </c>
    </row>
    <row r="64" spans="1:8">
      <c r="A64" s="45" t="s">
        <v>57</v>
      </c>
      <c r="B64" s="73"/>
      <c r="C64" s="73"/>
      <c r="D64" s="70"/>
      <c r="E64" s="119"/>
      <c r="F64" s="117"/>
      <c r="G64" s="56"/>
      <c r="H64" s="33">
        <f t="shared" si="10"/>
        <v>0</v>
      </c>
    </row>
    <row r="65" spans="1:8">
      <c r="A65" s="45" t="s">
        <v>53</v>
      </c>
      <c r="B65" s="74"/>
      <c r="C65" s="74"/>
      <c r="D65" s="71"/>
      <c r="E65" s="120"/>
      <c r="F65" s="99"/>
      <c r="G65" s="56"/>
      <c r="H65" s="33">
        <f t="shared" si="10"/>
        <v>0</v>
      </c>
    </row>
    <row r="66" spans="1:8">
      <c r="A66" s="45" t="s">
        <v>58</v>
      </c>
      <c r="B66" s="12">
        <v>245</v>
      </c>
      <c r="C66" s="12">
        <v>24.5</v>
      </c>
      <c r="D66" s="18">
        <v>92</v>
      </c>
      <c r="E66" s="51">
        <v>0.1</v>
      </c>
      <c r="F66" s="47">
        <f>D66*C66</f>
        <v>2254</v>
      </c>
      <c r="G66" s="56"/>
      <c r="H66" s="33">
        <f>F66*G66</f>
        <v>0</v>
      </c>
    </row>
    <row r="67" spans="1:8" ht="15">
      <c r="A67" s="28" t="s">
        <v>73</v>
      </c>
      <c r="B67" s="25"/>
      <c r="C67" s="25"/>
      <c r="D67" s="25"/>
      <c r="E67" s="52"/>
      <c r="F67" s="55"/>
      <c r="G67" s="59"/>
      <c r="H67" s="25"/>
    </row>
    <row r="68" spans="1:8">
      <c r="A68" s="45" t="s">
        <v>75</v>
      </c>
      <c r="B68" s="16">
        <v>145</v>
      </c>
      <c r="C68" s="16">
        <v>14.5</v>
      </c>
      <c r="D68" s="17">
        <v>100</v>
      </c>
      <c r="E68" s="54">
        <v>0.1</v>
      </c>
      <c r="F68" s="47">
        <f>D68*C68</f>
        <v>1450</v>
      </c>
      <c r="G68" s="56"/>
      <c r="H68" s="33">
        <f t="shared" si="1"/>
        <v>0</v>
      </c>
    </row>
    <row r="69" spans="1:8">
      <c r="A69" s="45" t="s">
        <v>76</v>
      </c>
      <c r="B69" s="16">
        <v>145</v>
      </c>
      <c r="C69" s="16">
        <v>7.25</v>
      </c>
      <c r="D69" s="17">
        <v>240</v>
      </c>
      <c r="E69" s="54">
        <v>0.05</v>
      </c>
      <c r="F69" s="47">
        <f>D69*C69</f>
        <v>1740</v>
      </c>
      <c r="G69" s="56"/>
      <c r="H69" s="33">
        <f t="shared" si="1"/>
        <v>0</v>
      </c>
    </row>
    <row r="70" spans="1:8">
      <c r="A70" s="45" t="s">
        <v>74</v>
      </c>
      <c r="B70" s="16">
        <v>155</v>
      </c>
      <c r="C70" s="16">
        <v>15.5</v>
      </c>
      <c r="D70" s="17">
        <v>100</v>
      </c>
      <c r="E70" s="54">
        <v>0.1</v>
      </c>
      <c r="F70" s="47">
        <f>D70*C70</f>
        <v>1550</v>
      </c>
      <c r="G70" s="56"/>
      <c r="H70" s="33">
        <f t="shared" si="1"/>
        <v>0</v>
      </c>
    </row>
    <row r="71" spans="1:8">
      <c r="A71" s="45" t="s">
        <v>77</v>
      </c>
      <c r="B71" s="16">
        <v>165</v>
      </c>
      <c r="C71" s="16">
        <v>16.5</v>
      </c>
      <c r="D71" s="17">
        <v>92</v>
      </c>
      <c r="E71" s="54">
        <v>0.1</v>
      </c>
      <c r="F71" s="47">
        <f>D71*C71</f>
        <v>1518</v>
      </c>
      <c r="G71" s="56"/>
      <c r="H71" s="33">
        <f t="shared" si="1"/>
        <v>0</v>
      </c>
    </row>
    <row r="72" spans="1:8" ht="15.75">
      <c r="A72" s="103" t="s">
        <v>6</v>
      </c>
      <c r="B72" s="104"/>
      <c r="C72" s="104"/>
      <c r="D72" s="104"/>
      <c r="E72" s="104"/>
      <c r="F72" s="104"/>
      <c r="G72" s="104"/>
      <c r="H72" s="105"/>
    </row>
    <row r="73" spans="1:8">
      <c r="A73" s="45" t="s">
        <v>59</v>
      </c>
      <c r="B73" s="16">
        <v>140</v>
      </c>
      <c r="C73" s="16">
        <v>14</v>
      </c>
      <c r="D73" s="17">
        <v>92</v>
      </c>
      <c r="E73" s="54">
        <v>0.1</v>
      </c>
      <c r="F73" s="47">
        <f>D73*C73</f>
        <v>1288</v>
      </c>
      <c r="G73" s="56"/>
      <c r="H73" s="33">
        <f t="shared" si="1"/>
        <v>0</v>
      </c>
    </row>
    <row r="74" spans="1:8">
      <c r="A74" s="45" t="s">
        <v>60</v>
      </c>
      <c r="B74" s="16">
        <v>130</v>
      </c>
      <c r="C74" s="16">
        <v>13</v>
      </c>
      <c r="D74" s="17">
        <v>92</v>
      </c>
      <c r="E74" s="54">
        <v>0.1</v>
      </c>
      <c r="F74" s="47">
        <f>D74*C74</f>
        <v>1196</v>
      </c>
      <c r="G74" s="56"/>
      <c r="H74" s="33">
        <f t="shared" si="1"/>
        <v>0</v>
      </c>
    </row>
    <row r="75" spans="1:8">
      <c r="A75" s="3"/>
      <c r="B75" s="7"/>
      <c r="C75" s="7"/>
      <c r="D75" s="8"/>
      <c r="E75" s="9"/>
      <c r="F75" s="10"/>
      <c r="G75" s="10"/>
      <c r="H75" s="7"/>
    </row>
    <row r="76" spans="1:8" ht="13.5">
      <c r="A76" s="38" t="s">
        <v>9</v>
      </c>
      <c r="B76" s="34"/>
      <c r="C76" s="34"/>
      <c r="D76" s="35"/>
      <c r="E76" s="36"/>
      <c r="F76" s="37"/>
      <c r="G76" s="37"/>
      <c r="H76" s="38">
        <f>SUM(H6:H75)</f>
        <v>0</v>
      </c>
    </row>
    <row r="77" spans="1:8">
      <c r="B77" s="7"/>
      <c r="C77" s="7"/>
      <c r="D77" s="8"/>
      <c r="E77" s="9"/>
      <c r="F77" s="10"/>
      <c r="G77" s="10"/>
      <c r="H77" s="7"/>
    </row>
    <row r="78" spans="1:8">
      <c r="A78" s="68" t="s">
        <v>10</v>
      </c>
      <c r="B78" s="7"/>
      <c r="C78" s="7"/>
      <c r="D78" s="8"/>
      <c r="E78" s="9"/>
      <c r="F78" s="10"/>
      <c r="G78" s="10"/>
      <c r="H78" s="7"/>
    </row>
    <row r="79" spans="1:8">
      <c r="A79" s="68" t="s">
        <v>12</v>
      </c>
      <c r="B79" s="7"/>
      <c r="C79" s="7"/>
      <c r="D79" s="8"/>
      <c r="E79" s="9"/>
      <c r="F79" s="10"/>
      <c r="G79" s="10"/>
      <c r="H79" s="7"/>
    </row>
    <row r="80" spans="1:8">
      <c r="A80" s="68" t="s">
        <v>11</v>
      </c>
      <c r="B80" s="7"/>
      <c r="C80" s="7"/>
      <c r="D80" s="8"/>
      <c r="E80" s="9"/>
      <c r="F80" s="10"/>
      <c r="G80" s="10"/>
      <c r="H80" s="7"/>
    </row>
    <row r="81" spans="2:8">
      <c r="B81" s="7"/>
      <c r="C81" s="7"/>
      <c r="D81" s="8"/>
      <c r="E81" s="9"/>
      <c r="F81" s="10"/>
      <c r="G81" s="10"/>
      <c r="H81" s="7"/>
    </row>
    <row r="82" spans="2:8">
      <c r="B82" s="7"/>
      <c r="C82" s="7"/>
      <c r="D82" s="8"/>
      <c r="E82" s="9"/>
      <c r="F82" s="10"/>
      <c r="G82" s="10"/>
      <c r="H82" s="7"/>
    </row>
  </sheetData>
  <sheetProtection sheet="1" objects="1" scenarios="1" selectLockedCells="1"/>
  <mergeCells count="38">
    <mergeCell ref="F61:F65"/>
    <mergeCell ref="A45:H45"/>
    <mergeCell ref="A72:H72"/>
    <mergeCell ref="B55:B59"/>
    <mergeCell ref="C55:C59"/>
    <mergeCell ref="B47:B51"/>
    <mergeCell ref="C47:C51"/>
    <mergeCell ref="D47:D51"/>
    <mergeCell ref="E47:E51"/>
    <mergeCell ref="D55:D59"/>
    <mergeCell ref="E55:E59"/>
    <mergeCell ref="F47:F51"/>
    <mergeCell ref="F55:F59"/>
    <mergeCell ref="B61:B65"/>
    <mergeCell ref="C61:C65"/>
    <mergeCell ref="D61:D65"/>
    <mergeCell ref="E61:E65"/>
    <mergeCell ref="A37:H37"/>
    <mergeCell ref="A6:H6"/>
    <mergeCell ref="E15:E25"/>
    <mergeCell ref="F15:F25"/>
    <mergeCell ref="B27:B33"/>
    <mergeCell ref="C27:C33"/>
    <mergeCell ref="D27:D33"/>
    <mergeCell ref="E27:E33"/>
    <mergeCell ref="F27:F33"/>
    <mergeCell ref="B35:B36"/>
    <mergeCell ref="C35:C36"/>
    <mergeCell ref="E35:E36"/>
    <mergeCell ref="D35:D36"/>
    <mergeCell ref="F35:F36"/>
    <mergeCell ref="B15:B25"/>
    <mergeCell ref="C15:C25"/>
    <mergeCell ref="D15:D25"/>
    <mergeCell ref="A1:H1"/>
    <mergeCell ref="G4:G5"/>
    <mergeCell ref="B4:C4"/>
    <mergeCell ref="A13:H13"/>
  </mergeCells>
  <hyperlinks>
    <hyperlink ref="F3" r:id="rId1"/>
    <hyperlink ref="B3" r:id="rId2"/>
    <hyperlink ref="A5" r:id="rId3" display="Мыло туалетное штампованное от 10 рублей за 100 грамм с НДС!"/>
    <hyperlink ref="A4" r:id="rId4" display="Беспроигрышное предложение для участников тендеров и аукционов:"/>
  </hyperlinks>
  <pageMargins left="0.25" right="0.25" top="0.75" bottom="0.75" header="0.3" footer="0.3"/>
  <pageSetup paperSize="9" scale="85" fitToHeight="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3" sqref="A2:A3"/>
    </sheetView>
  </sheetViews>
  <sheetFormatPr defaultRowHeight="15"/>
  <cols>
    <col min="1" max="1" width="68" bestFit="1" customWidth="1"/>
  </cols>
  <sheetData>
    <row r="1" spans="1:1">
      <c r="A1" s="39"/>
    </row>
    <row r="2" spans="1:1">
      <c r="A2" s="42" t="s">
        <v>14</v>
      </c>
    </row>
    <row r="3" spans="1:1" ht="34.5">
      <c r="A3" s="41" t="s">
        <v>13</v>
      </c>
    </row>
    <row r="4" spans="1:1" ht="17.25">
      <c r="A4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ПК</cp:lastModifiedBy>
  <cp:lastPrinted>2022-12-01T04:53:46Z</cp:lastPrinted>
  <dcterms:created xsi:type="dcterms:W3CDTF">2018-02-13T20:12:12Z</dcterms:created>
  <dcterms:modified xsi:type="dcterms:W3CDTF">2024-10-23T10:18:08Z</dcterms:modified>
</cp:coreProperties>
</file>